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rcolucci\Desktop\"/>
    </mc:Choice>
  </mc:AlternateContent>
  <xr:revisionPtr revIDLastSave="0" documentId="8_{592F2593-5733-4293-9D1A-C88DA39976B5}" xr6:coauthVersionLast="47" xr6:coauthVersionMax="47" xr10:uidLastSave="{00000000-0000-0000-0000-000000000000}"/>
  <bookViews>
    <workbookView xWindow="-120" yWindow="-120" windowWidth="29040" windowHeight="15840" xr2:uid="{F12397B9-BE64-4EDB-BBB7-C4E66D3E80E8}"/>
  </bookViews>
  <sheets>
    <sheet name="Copertina" sheetId="1" r:id="rId1"/>
    <sheet name="range" sheetId="2" state="hidden" r:id="rId2"/>
    <sheet name="Titoli - Documento Elettronico" sheetId="3" r:id="rId3"/>
    <sheet name="DP-ODP - Documento Elettronico" sheetId="4" r:id="rId4"/>
    <sheet name="Tit.-DP-ODP Documenti Cartacei" sheetId="5" r:id="rId5"/>
    <sheet name="Linee Guida per calcolo indice" sheetId="6" r:id="rId6"/>
  </sheets>
  <definedNames>
    <definedName name="tipo_rich">#REF!</definedName>
  </definedNames>
  <calcPr calcId="191029"/>
</workbook>
</file>

<file path=xl/calcChain.xml><?xml version="1.0" encoding="utf-8"?>
<calcChain xmlns="http://schemas.openxmlformats.org/spreadsheetml/2006/main">
  <c r="W2" i="3" l="1"/>
  <c r="Z2" i="3"/>
  <c r="AA2" i="3" s="1"/>
  <c r="W3" i="3"/>
  <c r="Z3" i="3"/>
  <c r="AA3" i="3" s="1"/>
  <c r="W4" i="3"/>
  <c r="Z4" i="3"/>
  <c r="AA4" i="3"/>
  <c r="W5" i="3"/>
  <c r="Z5" i="3"/>
  <c r="AA5" i="3" s="1"/>
  <c r="W6" i="3"/>
  <c r="Z6" i="3"/>
  <c r="AA6" i="3"/>
  <c r="W7" i="3"/>
  <c r="Z7" i="3"/>
  <c r="AA7" i="3" s="1"/>
  <c r="W8" i="3"/>
  <c r="AA8" i="3" s="1"/>
  <c r="Z8" i="3"/>
  <c r="W9" i="3"/>
  <c r="Z9" i="3"/>
  <c r="AA9" i="3" s="1"/>
  <c r="W10" i="3"/>
  <c r="Z10" i="3"/>
  <c r="AA10" i="3"/>
  <c r="W11" i="3"/>
  <c r="Z11" i="3"/>
  <c r="AA11" i="3" s="1"/>
  <c r="W12" i="3"/>
  <c r="AA12" i="3" s="1"/>
  <c r="Z12" i="3"/>
  <c r="W13" i="3"/>
  <c r="Z13" i="3"/>
  <c r="AA13" i="3" s="1"/>
  <c r="W14" i="3"/>
  <c r="Z14" i="3"/>
  <c r="AA14" i="3"/>
  <c r="W15" i="3"/>
  <c r="Z15" i="3"/>
  <c r="AA15" i="3" s="1"/>
  <c r="W16" i="3"/>
  <c r="AA16" i="3" s="1"/>
  <c r="Z16" i="3"/>
  <c r="W17" i="3"/>
  <c r="Z17" i="3"/>
  <c r="AA17" i="3" s="1"/>
  <c r="W18" i="3"/>
  <c r="Z18" i="3"/>
  <c r="AA18" i="3"/>
  <c r="W19" i="3"/>
  <c r="Z19" i="3"/>
  <c r="AA19" i="3" s="1"/>
  <c r="W20" i="3"/>
  <c r="AA20" i="3" s="1"/>
  <c r="Z20" i="3"/>
  <c r="W21" i="3"/>
  <c r="Z21" i="3"/>
  <c r="AA21" i="3" s="1"/>
  <c r="W22" i="3"/>
  <c r="Z22" i="3"/>
  <c r="AA22" i="3"/>
  <c r="W23" i="3"/>
  <c r="Z23" i="3"/>
  <c r="AA23" i="3" s="1"/>
  <c r="W24" i="3"/>
  <c r="AA24" i="3" s="1"/>
  <c r="Z24" i="3"/>
  <c r="W25" i="3"/>
  <c r="Z25" i="3"/>
  <c r="AA25" i="3" s="1"/>
  <c r="W26" i="3"/>
  <c r="Z26" i="3"/>
  <c r="AA26" i="3"/>
  <c r="W27" i="3"/>
  <c r="Z27" i="3"/>
  <c r="AA27" i="3" s="1"/>
  <c r="W28" i="3"/>
  <c r="AA28" i="3" s="1"/>
  <c r="Z28" i="3"/>
  <c r="W29" i="3"/>
  <c r="Z29" i="3"/>
  <c r="AA29" i="3" s="1"/>
  <c r="W30" i="3"/>
  <c r="Z30" i="3"/>
  <c r="AA30" i="3"/>
  <c r="W31" i="3"/>
  <c r="Z31" i="3"/>
  <c r="AA31" i="3" s="1"/>
</calcChain>
</file>

<file path=xl/sharedStrings.xml><?xml version="1.0" encoding="utf-8"?>
<sst xmlns="http://schemas.openxmlformats.org/spreadsheetml/2006/main" count="943" uniqueCount="360">
  <si>
    <t>INDICE DI TEMPESTIVITA' DEI PAGAMENTI</t>
  </si>
  <si>
    <t>Amministrazione</t>
  </si>
  <si>
    <t>Legenda : Le colonne in giallo nei  fogli EXCEL rappresentano i campi coinvolti nel calcolo dell'indice di Tempestivit? dei Pagamenti</t>
  </si>
  <si>
    <t>Ufficio</t>
  </si>
  <si>
    <t>Utente</t>
  </si>
  <si>
    <t xml:space="preserve">DP generalizzata documento elettronico </t>
  </si>
  <si>
    <t>Data elaborazione</t>
  </si>
  <si>
    <t xml:space="preserve">DP fondo scorta documento elettronico </t>
  </si>
  <si>
    <t>Numero Richiesta</t>
  </si>
  <si>
    <t xml:space="preserve">Titoli/DP documenti cartacei </t>
  </si>
  <si>
    <t>Filtri  utilizzati per i  titoli</t>
  </si>
  <si>
    <t>Filtri utilizzati per i  Documenti  Contabili</t>
  </si>
  <si>
    <t>Esercizio Finanziario</t>
  </si>
  <si>
    <t>Tipo Documento</t>
  </si>
  <si>
    <t>CDR di struttura da /a</t>
  </si>
  <si>
    <t>Codice fiscale Fornitore</t>
  </si>
  <si>
    <t xml:space="preserve">Ragioneria </t>
  </si>
  <si>
    <t>Nome Fornitore</t>
  </si>
  <si>
    <t>Data di pagamento da /a</t>
  </si>
  <si>
    <t>Partita IVA Fornitore</t>
  </si>
  <si>
    <t>Missione da /a</t>
  </si>
  <si>
    <t>Ragione Sociale Fornitore</t>
  </si>
  <si>
    <t>Programma da /a</t>
  </si>
  <si>
    <t>Data ricezione documento da / a</t>
  </si>
  <si>
    <t>Macroaggregato da /a</t>
  </si>
  <si>
    <t>Tipo debito</t>
  </si>
  <si>
    <t>Categoria da /a</t>
  </si>
  <si>
    <t>Ufficio da /a</t>
  </si>
  <si>
    <t>Numero Capitolo da /a</t>
  </si>
  <si>
    <t xml:space="preserve">Numero Piano Gestione </t>
  </si>
  <si>
    <t>AMM.</t>
  </si>
  <si>
    <t>CDR DI STRUTTURA</t>
  </si>
  <si>
    <t>RAGIONERIA</t>
  </si>
  <si>
    <t>MISSIONE</t>
  </si>
  <si>
    <t>PROGRAMMA</t>
  </si>
  <si>
    <t>MACROAGGREGATO</t>
  </si>
  <si>
    <t>CATEGORIA</t>
  </si>
  <si>
    <t>UFFICIO</t>
  </si>
  <si>
    <t>CAPITOLO</t>
  </si>
  <si>
    <t>PG</t>
  </si>
  <si>
    <t>TIPO TITOLO</t>
  </si>
  <si>
    <t>TITOLO</t>
  </si>
  <si>
    <t>COD. GESTIONALE</t>
  </si>
  <si>
    <t>IMPORTO TOTALE TITOLO</t>
  </si>
  <si>
    <t>BENEFICIARIO TIT.</t>
  </si>
  <si>
    <t>C.F. BENEFICIARIO TIT.</t>
  </si>
  <si>
    <t>CAUSALE TITOLO</t>
  </si>
  <si>
    <t>DATA FIRMA TITOLO</t>
  </si>
  <si>
    <t>IMPORTO TITOLO ASSOCIATO AL DOCUMENTO</t>
  </si>
  <si>
    <t>DATA PAGAMENTO TITOLO   (A)</t>
  </si>
  <si>
    <t>IMPORTO DOVUTO</t>
  </si>
  <si>
    <t>DATA SCADENZA DOCUMENTO                     (B)</t>
  </si>
  <si>
    <t>CALCOLO GIORNI                ( A - B )</t>
  </si>
  <si>
    <t>DATA INIZIO SOSPENSIONE</t>
  </si>
  <si>
    <t>DATA FINE SOSPENSIONE</t>
  </si>
  <si>
    <t>NUMERO GIORNI SOSPENSIONE (C)</t>
  </si>
  <si>
    <t>CALCOLO GIORNI ESCLUSE SOSPENSIONI (A - B - C)</t>
  </si>
  <si>
    <t>IMPORTO NOTA DI CREDITO</t>
  </si>
  <si>
    <t>OPERAZIONE DI SISTEMA</t>
  </si>
  <si>
    <t>DATA RICEZIONE DOCUMENTO</t>
  </si>
  <si>
    <t>NUM. DOCUMENTO FORNITORE</t>
  </si>
  <si>
    <t>DATA DOCUMENTO FORNITORE</t>
  </si>
  <si>
    <t>FORNITORE</t>
  </si>
  <si>
    <t>C.F. FORNITORE</t>
  </si>
  <si>
    <t>TIPO DEBITO</t>
  </si>
  <si>
    <t>CIG</t>
  </si>
  <si>
    <t>DICHIARAZIONE DI PAGAMENTO/ chiusura debito</t>
  </si>
  <si>
    <t>IMPORTO TOTALE DP</t>
  </si>
  <si>
    <t>CDR di struttura</t>
  </si>
  <si>
    <t>IMPORTO DP ASSOCIATO AL DOCUMENTO</t>
  </si>
  <si>
    <t>DATA PAGAMENTO/ chiusura debito   (A)</t>
  </si>
  <si>
    <t>Linee Guida  per calcolo indice</t>
  </si>
  <si>
    <t>Descrizione della Funzionalita'</t>
  </si>
  <si>
    <t>All' interno  del Report è presente  una funzionalità  che permette il calcolo  dell’indice di tempestività accedendo direttamente ai dati presenti sul foglio EXCEL e  calcolerà l’indice di Tempestività dei pagamenti in base ai dati presenti sul foglio EXCEL ogniqualvolta l’utente esegue la funzionalità di calcolo attraverso il bottone "Calcola Indice" presente nel foglio "Copertina".</t>
  </si>
  <si>
    <t>L' l’indicatore di tempestività verrà calcolato come la somma , per ciascuna fattura individuata , dei giorni effettivi intercorrenti tra la data di scadenza della fattura e la data di pagamento ai fornitori, moltiplicata per l’importo dovuto, rapportata alla somma degli importi pagati nel periodo di riferimento.</t>
  </si>
  <si>
    <t xml:space="preserve">I campi che prenderà in considerazione la macro , in tutti i singoli fogli, per il calcolo dell’indice di performance dei pagamenti, saranno i seguenti (con data inizio e fine sospensione opzionali): </t>
  </si>
  <si>
    <t>DATA PAGAMENTO TITOLO</t>
  </si>
  <si>
    <t>DATA SCADENZA DOCUMENTO</t>
  </si>
  <si>
    <t>Nel caso di richiesta dell’ elenco di tutti i documenti pagati da altre amministrazioni ( Titoli - Altre Amministrazioni),  l utente, per poter calcolare l’indice di performance dei pagamenti dovrà inserire manualmente i seguenti campi presenti nel foglio excel (con data inizio e fine sospensione opzionali):</t>
  </si>
  <si>
    <t>IMPORTO TITOLO  ASSOCIATO AL DOCUMENTO</t>
  </si>
  <si>
    <t>Nel caso di richiesta dell’ elenco delle fatture cartacee ( Titoli - Documenti Cartacei),  l'utente, per poter calcolare l’indice di performance dei pagamenti dovrà inserire manualmente i seguenti campi presenti nel foglio excel , laddove risultassero mancanti (con data inizio e fine sospensione opzionali):</t>
  </si>
  <si>
    <t xml:space="preserve">Regole di compilazione dei campi coinvolti nella funzione per il calcolo dell'indice </t>
  </si>
  <si>
    <t>1) Non aggiungere altri fogli all'interno del Report</t>
  </si>
  <si>
    <t xml:space="preserve">2) Non modificare il nome dei  fogli </t>
  </si>
  <si>
    <t>3) I campi " Importo"  devono essere valori numerici con 2 decimali separati dalla virgola</t>
  </si>
  <si>
    <t>4)  I campi "Data" devono avere il formato GG/MM/AAAA</t>
  </si>
  <si>
    <t>5)  Per ogni riga inserita i primi quattro campi, utilizzati dalla funzione di calcolo, devono essere TUTTI valorizzati. Sono opzionali le date di inizio e fine sospensione</t>
  </si>
  <si>
    <t>6) Il campo data pagamento titolo non deve essere superiore alla data odierna</t>
  </si>
  <si>
    <t>7) Non devono essere aggiunte colonne nei singoli fogli</t>
  </si>
  <si>
    <t>8) Non devono essere spostate le  colonne nei singoli fogli</t>
  </si>
  <si>
    <t>140</t>
  </si>
  <si>
    <t>6-DIREZIONE GENERALE BIBLIOTECHE E DIRITTO D'AUTORE</t>
  </si>
  <si>
    <t>870</t>
  </si>
  <si>
    <t>21-Tutela e valorizzazione dei beni e attivita' culturali e paesaggistici</t>
  </si>
  <si>
    <t>10-Tutela e valorizzazione dei beni librari, promozione e sostegno del libro e dell'editoria</t>
  </si>
  <si>
    <t>1</t>
  </si>
  <si>
    <t>6146-Biblioteca Nazionale di Potenza</t>
  </si>
  <si>
    <t>3502</t>
  </si>
  <si>
    <t>8</t>
  </si>
  <si>
    <t>Ordinativo secondario</t>
  </si>
  <si>
    <t>2026140870350281</t>
  </si>
  <si>
    <t>013</t>
  </si>
  <si>
    <t>3270,33</t>
  </si>
  <si>
    <t>EDENRED ITALIA SRL</t>
  </si>
  <si>
    <t>01014660417</t>
  </si>
  <si>
    <t>CIG B005822C63 N43103 - FORNITURA BUONI PASTO</t>
  </si>
  <si>
    <t>0,00</t>
  </si>
  <si>
    <t>602</t>
  </si>
  <si>
    <t>N43103</t>
  </si>
  <si>
    <t>EDENREDITALIASRL</t>
  </si>
  <si>
    <t>CO</t>
  </si>
  <si>
    <t>B005822C63</t>
  </si>
  <si>
    <t>20261408703502311</t>
  </si>
  <si>
    <t>3527,28</t>
  </si>
  <si>
    <t>PELLEGRINI SPA</t>
  </si>
  <si>
    <t>05066690156</t>
  </si>
  <si>
    <t>CIG B99EEB3182  - FORNITURA BUONI PASTO</t>
  </si>
  <si>
    <t>5008</t>
  </si>
  <si>
    <t>26CP00003297</t>
  </si>
  <si>
    <t>B99EEB3182</t>
  </si>
  <si>
    <t>2</t>
  </si>
  <si>
    <t>3530</t>
  </si>
  <si>
    <t>56</t>
  </si>
  <si>
    <t>20261408703530341</t>
  </si>
  <si>
    <t>070</t>
  </si>
  <si>
    <t>3175,83</t>
  </si>
  <si>
    <t>ADRIATICA APPALTI SRL</t>
  </si>
  <si>
    <t>07325921216</t>
  </si>
  <si>
    <t>CIG B20C49C182 1/E - SERVIZIO DI PULIZIA GENNAIO 2026</t>
  </si>
  <si>
    <t>1477</t>
  </si>
  <si>
    <t>1/E</t>
  </si>
  <si>
    <t>B20C49C182</t>
  </si>
  <si>
    <t>20261408703530343</t>
  </si>
  <si>
    <t>063</t>
  </si>
  <si>
    <t>2847,14</t>
  </si>
  <si>
    <t>ENEL ENERGIA S.P.A.</t>
  </si>
  <si>
    <t>06655971007</t>
  </si>
  <si>
    <t>FORNITURA DI ENERGIA ELETTRICA</t>
  </si>
  <si>
    <t>62531</t>
  </si>
  <si>
    <t>005408105812</t>
  </si>
  <si>
    <t>20261408703530345</t>
  </si>
  <si>
    <t>060</t>
  </si>
  <si>
    <t>183,00</t>
  </si>
  <si>
    <t>FASTWEB SpA</t>
  </si>
  <si>
    <t>12878470157</t>
  </si>
  <si>
    <t>PAE0048828 - UTENZE TELEFONICHE</t>
  </si>
  <si>
    <t>62532</t>
  </si>
  <si>
    <t>PAE0048828</t>
  </si>
  <si>
    <t>FASTWEB SPA</t>
  </si>
  <si>
    <t>55</t>
  </si>
  <si>
    <t>202614087035301501</t>
  </si>
  <si>
    <t>CIG B20C49C182 29/E - SERVIZI DI PULIZIA FEBBRAIO 2026</t>
  </si>
  <si>
    <t>4288</t>
  </si>
  <si>
    <t>29/E</t>
  </si>
  <si>
    <t>15-Programmazione e attribuzione delle risorse per la tutela del patrimonio culturale</t>
  </si>
  <si>
    <t>3</t>
  </si>
  <si>
    <t>21</t>
  </si>
  <si>
    <t>7460</t>
  </si>
  <si>
    <t>2026140870746071</t>
  </si>
  <si>
    <t>049</t>
  </si>
  <si>
    <t>545,40</t>
  </si>
  <si>
    <t>Otis Servizi srl</t>
  </si>
  <si>
    <t>01729590032</t>
  </si>
  <si>
    <t>CIG Z3E3C17ECD  - MANUTENZIONE IMPIANTI - PERIODO: 01-07-202</t>
  </si>
  <si>
    <t>61552</t>
  </si>
  <si>
    <t>3FO25126417</t>
  </si>
  <si>
    <t>OTIS SERVIZI SRL</t>
  </si>
  <si>
    <t>Z3E3C17ECD</t>
  </si>
  <si>
    <t>3600</t>
  </si>
  <si>
    <t>2026140870360051</t>
  </si>
  <si>
    <t>066</t>
  </si>
  <si>
    <t>1135,40</t>
  </si>
  <si>
    <t>MIGLIONICO BRUNO</t>
  </si>
  <si>
    <t>MGLBRN72E04G942T</t>
  </si>
  <si>
    <t>CIG B50C266F48  - CANONE TRIMESTRALE SERVIZIO ASSISTENZA TEC</t>
  </si>
  <si>
    <t>62533</t>
  </si>
  <si>
    <t>DIGITANET DI MIGLIONICO BRUNO</t>
  </si>
  <si>
    <t>B50C266F48</t>
  </si>
  <si>
    <t>20261408703600121</t>
  </si>
  <si>
    <t>89,60</t>
  </si>
  <si>
    <t>7435</t>
  </si>
  <si>
    <t>202614087074351011</t>
  </si>
  <si>
    <t>10370,00</t>
  </si>
  <si>
    <t>CIG B78A4976B7 - MANUTENZIONE ERIPARAZIONE IMPIANTO 54NR7704</t>
  </si>
  <si>
    <t>63974</t>
  </si>
  <si>
    <t>3FT26000048</t>
  </si>
  <si>
    <t>B78A4976B7</t>
  </si>
  <si>
    <t>20261408707435171</t>
  </si>
  <si>
    <t>053</t>
  </si>
  <si>
    <t>940,00</t>
  </si>
  <si>
    <t>TIRRENIA S.R.L.</t>
  </si>
  <si>
    <t>00261560106</t>
  </si>
  <si>
    <t>CIG B8A64DD44E 14/PS - MANUTENZIONE E ASSISTENZA  SISTEMI RF</t>
  </si>
  <si>
    <t>373</t>
  </si>
  <si>
    <t>14/PS</t>
  </si>
  <si>
    <t>TIRRENIA SRL</t>
  </si>
  <si>
    <t>B8A64DD44E</t>
  </si>
  <si>
    <t>7771</t>
  </si>
  <si>
    <t>20261408707771282</t>
  </si>
  <si>
    <t>022</t>
  </si>
  <si>
    <t>60,00</t>
  </si>
  <si>
    <t>UNIVERSITA CATTOLICA SACRO CUORE</t>
  </si>
  <si>
    <t>02133120150</t>
  </si>
  <si>
    <t>CIG B5A2ED9037 - ABBONAMENTO 2025 RIVISTA VITA E PENSIERO</t>
  </si>
  <si>
    <t>1010</t>
  </si>
  <si>
    <t>G500000003</t>
  </si>
  <si>
    <t>UNIVERSITA CATTOLICA SACRO CUO</t>
  </si>
  <si>
    <t>B5A2ED9037</t>
  </si>
  <si>
    <t>20261408707771281</t>
  </si>
  <si>
    <t>40,00</t>
  </si>
  <si>
    <t>Istituto Storico Italiano per il Medioevo</t>
  </si>
  <si>
    <t>80132790587</t>
  </si>
  <si>
    <t>CIG B58ECB0556 FA-1 - ABBONAMENTO PERIODICO BULLETTINO</t>
  </si>
  <si>
    <t>1020</t>
  </si>
  <si>
    <t>FA-1</t>
  </si>
  <si>
    <t>ISTITUTO STORICO ITALIANO PER</t>
  </si>
  <si>
    <t>B58ECB0556</t>
  </si>
  <si>
    <t>20261408707435173</t>
  </si>
  <si>
    <t>1464,00</t>
  </si>
  <si>
    <t>NUOVA ANTINCENDIODI OTTATI ANGELO E BARBIERI GIUSEPPE E C.SN</t>
  </si>
  <si>
    <t>01846770764</t>
  </si>
  <si>
    <t>CIG B7D92D6A26 212 - MANUTENZIONE IMPIANTI ANTINCENDIO</t>
  </si>
  <si>
    <t>1752</t>
  </si>
  <si>
    <t>212</t>
  </si>
  <si>
    <t>NUOVA ANTINCENDIO DI OTTATI AN</t>
  </si>
  <si>
    <t>B7D92D6A26</t>
  </si>
  <si>
    <t>202614087035301505</t>
  </si>
  <si>
    <t>3149,06</t>
  </si>
  <si>
    <t>2505</t>
  </si>
  <si>
    <t>005415176341</t>
  </si>
  <si>
    <t>202614087035301507</t>
  </si>
  <si>
    <t>72,71</t>
  </si>
  <si>
    <t>TIM S.p.A.</t>
  </si>
  <si>
    <t>00488410010</t>
  </si>
  <si>
    <t>UTENZE TELEFONICHE</t>
  </si>
  <si>
    <t>2514</t>
  </si>
  <si>
    <t>8T00076859</t>
  </si>
  <si>
    <t>TIM  S.P.A.</t>
  </si>
  <si>
    <t>202614087035301509</t>
  </si>
  <si>
    <t>72,04</t>
  </si>
  <si>
    <t>2521</t>
  </si>
  <si>
    <t>8T00077418</t>
  </si>
  <si>
    <t>2026140870353015011</t>
  </si>
  <si>
    <t>73,79</t>
  </si>
  <si>
    <t>2523</t>
  </si>
  <si>
    <t>8T00077641</t>
  </si>
  <si>
    <t>2026140870353015015</t>
  </si>
  <si>
    <t>089</t>
  </si>
  <si>
    <t>1125,00</t>
  </si>
  <si>
    <t>Editing S.r.L.</t>
  </si>
  <si>
    <t>01701250761</t>
  </si>
  <si>
    <t>CIG B93DA2A32F  - FORNITURA DI TESSERE CARD - BADGE RFID MOD</t>
  </si>
  <si>
    <t>2603</t>
  </si>
  <si>
    <t>23</t>
  </si>
  <si>
    <t>EDITING SRL</t>
  </si>
  <si>
    <t>B93DA2A32F</t>
  </si>
  <si>
    <t>202614087035301503</t>
  </si>
  <si>
    <t>065</t>
  </si>
  <si>
    <t>3718,62</t>
  </si>
  <si>
    <t>SEI ENERGIA S.R.L.</t>
  </si>
  <si>
    <t>01541700769</t>
  </si>
  <si>
    <t>2026-215-G5 - FORNITURA GAS</t>
  </si>
  <si>
    <t>4144</t>
  </si>
  <si>
    <t>2026-215-G5</t>
  </si>
  <si>
    <t>SEI ENERGIA S.R.L. U.S.</t>
  </si>
  <si>
    <t>2026140870353015013</t>
  </si>
  <si>
    <t>4967</t>
  </si>
  <si>
    <t>PAE0007285</t>
  </si>
  <si>
    <t>2026140870353015017</t>
  </si>
  <si>
    <t>2611,55</t>
  </si>
  <si>
    <t>FORNITURA ENERGIA ELETTRICA</t>
  </si>
  <si>
    <t>6046</t>
  </si>
  <si>
    <t>005424663840</t>
  </si>
  <si>
    <t>2026140870353015019</t>
  </si>
  <si>
    <t>4900,00</t>
  </si>
  <si>
    <t>CAMPUSTORE SRL - SOCIETA' BENEFIT</t>
  </si>
  <si>
    <t>02409740244</t>
  </si>
  <si>
    <t>CIG B99B0CDCF6  - Fornitura di Lego  per studenti  inerenti</t>
  </si>
  <si>
    <t>6626</t>
  </si>
  <si>
    <t>40170</t>
  </si>
  <si>
    <t>CAMPUSTORE SRL - SOCIETA' BENE</t>
  </si>
  <si>
    <t>B99B0CDCF6</t>
  </si>
  <si>
    <t>4</t>
  </si>
  <si>
    <t>3620</t>
  </si>
  <si>
    <t>2026140870362031</t>
  </si>
  <si>
    <t>411</t>
  </si>
  <si>
    <t>5754,00</t>
  </si>
  <si>
    <t>STEP LANGUAGE SERVICES S.R.L.</t>
  </si>
  <si>
    <t>01804030763</t>
  </si>
  <si>
    <t>CIG B9CB88C772 1/PA - SERVIZIO DI TRADUZIONE LETTERARIA NELL</t>
  </si>
  <si>
    <t>7906</t>
  </si>
  <si>
    <t>1/PA</t>
  </si>
  <si>
    <t>B9CB88C772</t>
  </si>
  <si>
    <t>20261408707771782</t>
  </si>
  <si>
    <t>023</t>
  </si>
  <si>
    <t>3500,00</t>
  </si>
  <si>
    <t>SAN PAOLO PATRIMONIO s.r.l.</t>
  </si>
  <si>
    <t>09812890961</t>
  </si>
  <si>
    <t>CIG B93E1E86C7 - FORNITURA MATERIALE BIBLIOGRAFICO</t>
  </si>
  <si>
    <t>63582</t>
  </si>
  <si>
    <t>25PA00006</t>
  </si>
  <si>
    <t>SAN PAOLO PATRIMONIO SRL</t>
  </si>
  <si>
    <t>B93E1E86C7</t>
  </si>
  <si>
    <t>20261408707771783</t>
  </si>
  <si>
    <t>195,00</t>
  </si>
  <si>
    <t>FABRIZIO SERRA EDITORE  S.R.L.</t>
  </si>
  <si>
    <t>04749540482</t>
  </si>
  <si>
    <t>CIG B58C0A4C14 - ABBON. CARTA + ON LINE  RIVISTA INTERNAZION</t>
  </si>
  <si>
    <t>1483</t>
  </si>
  <si>
    <t>176</t>
  </si>
  <si>
    <t>FABRIZIO SERRA EDITORE S.R.L.</t>
  </si>
  <si>
    <t>B58C0A4C14</t>
  </si>
  <si>
    <t>20261408707771283</t>
  </si>
  <si>
    <t>130,00</t>
  </si>
  <si>
    <t>Fondazione CISAM</t>
  </si>
  <si>
    <t>84000510549</t>
  </si>
  <si>
    <t>ABBONAMENTO 2025 RIVISTA STUDI MEDIEVALI</t>
  </si>
  <si>
    <t>1487</t>
  </si>
  <si>
    <t>PA00003</t>
  </si>
  <si>
    <t>FONDAZIONE C.I.S.A.M.</t>
  </si>
  <si>
    <t>B58EBF4A30</t>
  </si>
  <si>
    <t>20261408707771284</t>
  </si>
  <si>
    <t>35,00</t>
  </si>
  <si>
    <t>LA VIA LIBERA SRL - IMPRESA SOCIALE</t>
  </si>
  <si>
    <t>12186210014</t>
  </si>
  <si>
    <t>CIG B58E10DAFB 4/2026/PA - ABBONAMENTO CARTACEO RIVISTA -LA</t>
  </si>
  <si>
    <t>2526</t>
  </si>
  <si>
    <t>4/2026/PA</t>
  </si>
  <si>
    <t>LA VIA LIBERA SRL - IMPRESA SO</t>
  </si>
  <si>
    <t>B58E10DAFB</t>
  </si>
  <si>
    <t>20261408707771781</t>
  </si>
  <si>
    <t>4998,15</t>
  </si>
  <si>
    <t>RUSSO NICOLA</t>
  </si>
  <si>
    <t>RSSNCL71A13C349Y</t>
  </si>
  <si>
    <t>CIG B96F4248FC 7-26 - FORNITURA MATERIALE BIBLIOGRAFICO</t>
  </si>
  <si>
    <t>3047</t>
  </si>
  <si>
    <t>7-26</t>
  </si>
  <si>
    <t>LIBRERIA SAN FRANCESCO DI RUSS</t>
  </si>
  <si>
    <t>B96F4248FC</t>
  </si>
  <si>
    <t>20261408707771784</t>
  </si>
  <si>
    <t>153,00</t>
  </si>
  <si>
    <t>PICCIN NUOVA LIBRARIA SPA</t>
  </si>
  <si>
    <t>01524160288</t>
  </si>
  <si>
    <t>CIG B58A74C206 - ABBON.RIVISTA DIRITTO COMM. 2025</t>
  </si>
  <si>
    <t>7790</t>
  </si>
  <si>
    <t>600039</t>
  </si>
  <si>
    <t>PICCIN NUOVA LIBRARIA S.P.A.</t>
  </si>
  <si>
    <t>B58A74C206</t>
  </si>
  <si>
    <t>r.colucci5</t>
  </si>
  <si>
    <t>02-04-2026</t>
  </si>
  <si>
    <t>2.12</t>
  </si>
  <si>
    <t>14441</t>
  </si>
  <si>
    <t>NO</t>
  </si>
  <si>
    <t>2026</t>
  </si>
  <si>
    <t>0</t>
  </si>
  <si>
    <t>01-01-2026</t>
  </si>
  <si>
    <t>31-03-2026</t>
  </si>
  <si>
    <t>6146</t>
  </si>
  <si>
    <t>Tutti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</si>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</sst>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\.mm;@"/>
  </numFmts>
  <fonts count="16" x14ac:knownFonts="1">
    <font>
      <sz val="10"/>
      <name val="Arial"/>
    </font>
    <font>
      <sz val="10"/>
      <name val="Arial"/>
      <family val="2"/>
    </font>
    <font>
      <sz val="10"/>
      <name val="Trebuchet MS"/>
      <family val="2"/>
    </font>
    <font>
      <b/>
      <sz val="20"/>
      <name val="Trebuchet MS"/>
      <family val="2"/>
    </font>
    <font>
      <sz val="20"/>
      <name val="Trebuchet MS"/>
      <family val="2"/>
    </font>
    <font>
      <b/>
      <sz val="14"/>
      <name val="Trebuchet MS"/>
      <family val="2"/>
    </font>
    <font>
      <b/>
      <sz val="9"/>
      <name val="Trebuchet MS"/>
      <family val="2"/>
    </font>
    <font>
      <sz val="11"/>
      <name val="Arial"/>
      <family val="2"/>
    </font>
    <font>
      <sz val="9"/>
      <name val="Trebuchet MS"/>
      <family val="2"/>
    </font>
    <font>
      <sz val="9"/>
      <color indexed="12"/>
      <name val="Trebuchet MS"/>
      <family val="2"/>
    </font>
    <font>
      <b/>
      <sz val="10"/>
      <name val="Trebuchet MS"/>
      <family val="2"/>
    </font>
    <font>
      <u/>
      <sz val="7"/>
      <color indexed="12"/>
      <name val="Arial"/>
    </font>
    <font>
      <u/>
      <sz val="9"/>
      <color indexed="12"/>
      <name val="Trebuchet MS"/>
      <family val="2"/>
    </font>
    <font>
      <b/>
      <sz val="10"/>
      <name val="Arial"/>
    </font>
    <font>
      <sz val="12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/>
    <xf numFmtId="0" fontId="4" fillId="3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4" borderId="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/>
    <xf numFmtId="0" fontId="5" fillId="4" borderId="7" xfId="0" applyFont="1" applyFill="1" applyBorder="1" applyAlignment="1">
      <alignment horizontal="left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14" fontId="5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/>
    <xf numFmtId="0" fontId="7" fillId="4" borderId="5" xfId="0" applyFont="1" applyFill="1" applyBorder="1"/>
    <xf numFmtId="0" fontId="2" fillId="0" borderId="5" xfId="0" applyFont="1" applyBorder="1" applyAlignment="1"/>
    <xf numFmtId="14" fontId="2" fillId="0" borderId="0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7" fillId="4" borderId="5" xfId="0" applyFont="1" applyFill="1" applyBorder="1" applyAlignment="1"/>
    <xf numFmtId="0" fontId="7" fillId="0" borderId="5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7" xfId="0" applyFont="1" applyBorder="1" applyAlignment="1"/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14" fontId="8" fillId="0" borderId="11" xfId="0" applyNumberFormat="1" applyFont="1" applyBorder="1" applyAlignment="1">
      <alignment horizontal="left" vertical="center" wrapText="1"/>
    </xf>
    <xf numFmtId="2" fontId="8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10" fillId="6" borderId="11" xfId="0" applyNumberFormat="1" applyFont="1" applyFill="1" applyBorder="1" applyAlignment="1">
      <alignment horizontal="center" vertical="center" wrapText="1"/>
    </xf>
    <xf numFmtId="0" fontId="10" fillId="6" borderId="11" xfId="0" applyNumberFormat="1" applyFont="1" applyFill="1" applyBorder="1" applyAlignment="1">
      <alignment horizontal="center" vertical="center" wrapText="1"/>
    </xf>
    <xf numFmtId="2" fontId="10" fillId="3" borderId="11" xfId="0" applyNumberFormat="1" applyFont="1" applyFill="1" applyBorder="1" applyAlignment="1">
      <alignment horizontal="center" vertical="center" wrapText="1"/>
    </xf>
    <xf numFmtId="14" fontId="10" fillId="3" borderId="11" xfId="0" applyNumberFormat="1" applyFont="1" applyFill="1" applyBorder="1" applyAlignment="1">
      <alignment horizontal="center" vertical="center" wrapText="1"/>
    </xf>
    <xf numFmtId="0" fontId="12" fillId="0" borderId="11" xfId="1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2" fontId="8" fillId="0" borderId="11" xfId="0" applyNumberFormat="1" applyFont="1" applyBorder="1" applyAlignment="1">
      <alignment vertical="center" wrapText="1"/>
    </xf>
    <xf numFmtId="14" fontId="8" fillId="0" borderId="11" xfId="0" applyNumberFormat="1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6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/>
    <xf numFmtId="0" fontId="14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3" fillId="7" borderId="1" xfId="2" applyFont="1" applyFill="1" applyBorder="1" applyAlignment="1">
      <alignment horizontal="center" vertical="center"/>
    </xf>
    <xf numFmtId="0" fontId="14" fillId="0" borderId="0" xfId="0" applyFont="1" applyBorder="1" applyAlignment="1">
      <alignment horizontal="justify" vertical="center"/>
    </xf>
    <xf numFmtId="0" fontId="13" fillId="7" borderId="10" xfId="2" applyFont="1" applyFill="1" applyBorder="1" applyAlignment="1">
      <alignment horizontal="center" vertical="center"/>
    </xf>
    <xf numFmtId="0" fontId="13" fillId="0" borderId="11" xfId="2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1</xdr:row>
          <xdr:rowOff>38100</xdr:rowOff>
        </xdr:from>
        <xdr:to>
          <xdr:col>6</xdr:col>
          <xdr:colOff>257175</xdr:colOff>
          <xdr:row>1</xdr:row>
          <xdr:rowOff>371475</xdr:rowOff>
        </xdr:to>
        <xdr:sp macro="" textlink="">
          <xdr:nvSpPr>
            <xdr:cNvPr id="1025" name="Button " descr="Calcola Indic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E03FD18-F6B5-7328-1508-E4A8FEC3D8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t-I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Calcola Indice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5BF6-BC97-45B2-BB52-678B36A0A7C1}">
  <sheetPr codeName="Foglio1">
    <pageSetUpPr fitToPage="1"/>
  </sheetPr>
  <dimension ref="A1:IV34"/>
  <sheetViews>
    <sheetView showGridLines="0" tabSelected="1" zoomScaleNormal="100" workbookViewId="0"/>
  </sheetViews>
  <sheetFormatPr defaultRowHeight="13.5" customHeight="1" x14ac:dyDescent="0.3"/>
  <cols>
    <col min="1" max="1" width="29" style="1" bestFit="1" customWidth="1"/>
    <col min="2" max="2" width="24.5703125" style="1" bestFit="1" customWidth="1"/>
    <col min="3" max="3" width="24.42578125" style="1" bestFit="1" customWidth="1"/>
    <col min="4" max="4" width="4.5703125" style="1" bestFit="1" customWidth="1"/>
    <col min="5" max="5" width="34.42578125" style="1" bestFit="1" customWidth="1"/>
    <col min="6" max="6" width="23.42578125" style="1" bestFit="1" customWidth="1"/>
    <col min="7" max="7" width="23.28515625" style="1" bestFit="1" customWidth="1"/>
    <col min="8" max="8" width="0.5703125" style="1" bestFit="1" customWidth="1"/>
    <col min="9" max="9" width="1.28515625" style="1" hidden="1" bestFit="1" customWidth="1"/>
    <col min="10" max="10" width="11" style="1" bestFit="1" customWidth="1"/>
    <col min="11" max="256" width="9.28515625" style="1" bestFit="1" customWidth="1"/>
  </cols>
  <sheetData>
    <row r="1" spans="1:10" ht="21.75" customHeight="1" x14ac:dyDescent="0.3"/>
    <row r="2" spans="1:10" ht="47.25" customHeight="1" x14ac:dyDescent="0.3">
      <c r="A2" s="63" t="s">
        <v>0</v>
      </c>
      <c r="B2" s="63"/>
      <c r="C2" s="63"/>
      <c r="D2" s="2"/>
      <c r="E2" s="3">
        <v>-9.9582024345826046</v>
      </c>
      <c r="J2" s="4"/>
    </row>
    <row r="3" spans="1:10" ht="13.5" customHeight="1" x14ac:dyDescent="0.3">
      <c r="A3" s="5"/>
    </row>
    <row r="4" spans="1:10" ht="29.25" customHeight="1" x14ac:dyDescent="0.3">
      <c r="A4" s="6" t="s">
        <v>1</v>
      </c>
      <c r="B4" s="7" t="s">
        <v>90</v>
      </c>
      <c r="C4" s="8"/>
      <c r="E4" s="64" t="s">
        <v>2</v>
      </c>
      <c r="F4" s="64"/>
      <c r="G4" s="64"/>
      <c r="H4" s="64"/>
      <c r="I4" s="64"/>
    </row>
    <row r="5" spans="1:10" ht="22.5" customHeight="1" x14ac:dyDescent="0.3">
      <c r="A5" s="9" t="s">
        <v>3</v>
      </c>
      <c r="B5" s="10" t="s">
        <v>96</v>
      </c>
      <c r="C5" s="11"/>
      <c r="E5" s="12"/>
    </row>
    <row r="6" spans="1:10" ht="27.75" customHeight="1" x14ac:dyDescent="0.3">
      <c r="A6" s="9" t="s">
        <v>4</v>
      </c>
      <c r="B6" s="10" t="s">
        <v>348</v>
      </c>
      <c r="C6" s="11"/>
      <c r="E6" s="13" t="s">
        <v>5</v>
      </c>
      <c r="F6" s="14" t="s">
        <v>352</v>
      </c>
      <c r="G6" s="15"/>
    </row>
    <row r="7" spans="1:10" ht="27" customHeight="1" x14ac:dyDescent="0.3">
      <c r="A7" s="9" t="s">
        <v>6</v>
      </c>
      <c r="B7" s="16" t="s">
        <v>349</v>
      </c>
      <c r="C7" s="11" t="s">
        <v>350</v>
      </c>
      <c r="E7" s="17" t="s">
        <v>7</v>
      </c>
      <c r="F7" s="1" t="s">
        <v>352</v>
      </c>
      <c r="G7" s="18"/>
    </row>
    <row r="8" spans="1:10" ht="30.75" customHeight="1" x14ac:dyDescent="0.3">
      <c r="A8" s="19" t="s">
        <v>8</v>
      </c>
      <c r="B8" s="20" t="s">
        <v>351</v>
      </c>
      <c r="C8" s="21"/>
      <c r="E8" s="22" t="s">
        <v>9</v>
      </c>
      <c r="F8" s="23" t="s">
        <v>352</v>
      </c>
      <c r="G8" s="24"/>
    </row>
    <row r="9" spans="1:10" ht="24.75" customHeight="1" x14ac:dyDescent="0.3">
      <c r="B9" s="25"/>
      <c r="C9" s="10"/>
    </row>
    <row r="10" spans="1:10" ht="24.75" customHeight="1" x14ac:dyDescent="0.3">
      <c r="A10" s="5"/>
    </row>
    <row r="11" spans="1:10" ht="37.5" customHeight="1" x14ac:dyDescent="0.3">
      <c r="A11" s="65" t="s">
        <v>10</v>
      </c>
      <c r="B11" s="65"/>
      <c r="C11" s="65"/>
      <c r="E11" s="66" t="s">
        <v>11</v>
      </c>
      <c r="F11" s="66"/>
      <c r="G11" s="66"/>
    </row>
    <row r="12" spans="1:10" ht="15" x14ac:dyDescent="0.3">
      <c r="A12" s="26"/>
      <c r="C12" s="18"/>
      <c r="E12" s="27"/>
      <c r="F12" s="14"/>
      <c r="G12" s="15"/>
    </row>
    <row r="13" spans="1:10" ht="15.75" x14ac:dyDescent="0.3">
      <c r="A13" s="28" t="s">
        <v>12</v>
      </c>
      <c r="B13" s="10" t="s">
        <v>353</v>
      </c>
      <c r="C13" s="11"/>
      <c r="E13" s="28" t="s">
        <v>13</v>
      </c>
      <c r="F13" s="10" t="s">
        <v>358</v>
      </c>
      <c r="G13" s="11"/>
    </row>
    <row r="14" spans="1:10" ht="15" x14ac:dyDescent="0.3">
      <c r="A14" s="26"/>
      <c r="B14" s="10"/>
      <c r="C14" s="11"/>
      <c r="E14" s="29"/>
      <c r="F14" s="10"/>
      <c r="G14" s="11"/>
    </row>
    <row r="15" spans="1:10" ht="15.75" x14ac:dyDescent="0.3">
      <c r="A15" s="28" t="s">
        <v>14</v>
      </c>
      <c r="B15" s="10"/>
      <c r="C15" s="11"/>
      <c r="E15" s="28" t="s">
        <v>15</v>
      </c>
      <c r="F15" s="10"/>
      <c r="G15" s="11"/>
    </row>
    <row r="16" spans="1:10" ht="15" x14ac:dyDescent="0.3">
      <c r="A16" s="29"/>
      <c r="B16" s="10"/>
      <c r="C16" s="11"/>
      <c r="E16" s="29"/>
      <c r="F16" s="10"/>
      <c r="G16" s="11"/>
    </row>
    <row r="17" spans="1:7" ht="15.75" x14ac:dyDescent="0.3">
      <c r="A17" s="28" t="s">
        <v>16</v>
      </c>
      <c r="B17" s="10" t="s">
        <v>354</v>
      </c>
      <c r="C17" s="11"/>
      <c r="E17" s="28" t="s">
        <v>17</v>
      </c>
      <c r="F17" s="10"/>
      <c r="G17" s="11"/>
    </row>
    <row r="18" spans="1:7" ht="15" x14ac:dyDescent="0.3">
      <c r="A18" s="29"/>
      <c r="B18" s="10"/>
      <c r="C18" s="11"/>
      <c r="E18" s="29"/>
      <c r="F18" s="10"/>
      <c r="G18" s="11"/>
    </row>
    <row r="19" spans="1:7" ht="15.75" x14ac:dyDescent="0.3">
      <c r="A19" s="28" t="s">
        <v>18</v>
      </c>
      <c r="B19" s="30" t="s">
        <v>355</v>
      </c>
      <c r="C19" s="31" t="s">
        <v>356</v>
      </c>
      <c r="E19" s="28" t="s">
        <v>19</v>
      </c>
      <c r="F19" s="10"/>
      <c r="G19" s="11"/>
    </row>
    <row r="20" spans="1:7" ht="15" x14ac:dyDescent="0.3">
      <c r="A20" s="29"/>
      <c r="B20" s="10"/>
      <c r="C20" s="11"/>
      <c r="E20" s="29"/>
      <c r="F20" s="10"/>
      <c r="G20" s="11"/>
    </row>
    <row r="21" spans="1:7" ht="15.75" x14ac:dyDescent="0.3">
      <c r="A21" s="32" t="s">
        <v>20</v>
      </c>
      <c r="B21" s="10"/>
      <c r="C21" s="11"/>
      <c r="E21" s="28" t="s">
        <v>21</v>
      </c>
      <c r="F21" s="10"/>
      <c r="G21" s="11"/>
    </row>
    <row r="22" spans="1:7" ht="15.75" x14ac:dyDescent="0.3">
      <c r="A22" s="33"/>
      <c r="B22" s="10"/>
      <c r="C22" s="11"/>
      <c r="E22" s="29"/>
      <c r="F22" s="10"/>
      <c r="G22" s="11"/>
    </row>
    <row r="23" spans="1:7" ht="15.75" x14ac:dyDescent="0.3">
      <c r="A23" s="32" t="s">
        <v>22</v>
      </c>
      <c r="B23" s="10"/>
      <c r="C23" s="11"/>
      <c r="E23" s="28" t="s">
        <v>23</v>
      </c>
      <c r="F23" s="30"/>
      <c r="G23" s="31"/>
    </row>
    <row r="24" spans="1:7" ht="15.75" x14ac:dyDescent="0.3">
      <c r="A24" s="33"/>
      <c r="B24" s="10"/>
      <c r="C24" s="11"/>
      <c r="E24" s="29"/>
      <c r="F24" s="10"/>
      <c r="G24" s="11"/>
    </row>
    <row r="25" spans="1:7" ht="15.75" x14ac:dyDescent="0.3">
      <c r="A25" s="32" t="s">
        <v>24</v>
      </c>
      <c r="B25" s="10"/>
      <c r="C25" s="11"/>
      <c r="E25" s="28" t="s">
        <v>25</v>
      </c>
      <c r="F25" s="10" t="s">
        <v>359</v>
      </c>
      <c r="G25" s="11"/>
    </row>
    <row r="26" spans="1:7" ht="15.75" x14ac:dyDescent="0.3">
      <c r="A26" s="33"/>
      <c r="B26" s="10"/>
      <c r="C26" s="11"/>
      <c r="E26" s="34"/>
      <c r="F26" s="35"/>
      <c r="G26" s="21"/>
    </row>
    <row r="27" spans="1:7" ht="15.75" x14ac:dyDescent="0.3">
      <c r="A27" s="32" t="s">
        <v>26</v>
      </c>
      <c r="B27" s="10"/>
      <c r="C27" s="11"/>
      <c r="E27" s="10"/>
      <c r="F27" s="10"/>
      <c r="G27" s="10"/>
    </row>
    <row r="28" spans="1:7" ht="15.75" x14ac:dyDescent="0.3">
      <c r="A28" s="33"/>
      <c r="B28" s="10"/>
      <c r="C28" s="11"/>
      <c r="E28" s="10"/>
      <c r="F28" s="10"/>
      <c r="G28" s="10"/>
    </row>
    <row r="29" spans="1:7" ht="15.75" x14ac:dyDescent="0.3">
      <c r="A29" s="32" t="s">
        <v>27</v>
      </c>
      <c r="B29" s="10" t="s">
        <v>357</v>
      </c>
      <c r="C29" s="11" t="s">
        <v>357</v>
      </c>
      <c r="E29" s="10"/>
      <c r="F29" s="10"/>
      <c r="G29" s="10"/>
    </row>
    <row r="30" spans="1:7" ht="15.75" x14ac:dyDescent="0.3">
      <c r="A30" s="33"/>
      <c r="B30" s="10"/>
      <c r="C30" s="11"/>
      <c r="E30" s="10"/>
      <c r="F30" s="10"/>
      <c r="G30" s="10"/>
    </row>
    <row r="31" spans="1:7" ht="15.75" x14ac:dyDescent="0.3">
      <c r="A31" s="32" t="s">
        <v>28</v>
      </c>
      <c r="B31" s="10"/>
      <c r="C31" s="11"/>
      <c r="E31" s="10"/>
      <c r="F31" s="10"/>
      <c r="G31" s="10"/>
    </row>
    <row r="32" spans="1:7" ht="15.75" x14ac:dyDescent="0.3">
      <c r="A32" s="33"/>
      <c r="B32" s="10"/>
      <c r="C32" s="11"/>
      <c r="F32" s="10"/>
      <c r="G32" s="10"/>
    </row>
    <row r="33" spans="1:7" ht="15.75" x14ac:dyDescent="0.3">
      <c r="A33" s="32" t="s">
        <v>29</v>
      </c>
      <c r="B33" s="10"/>
      <c r="C33" s="11"/>
      <c r="F33" s="10"/>
      <c r="G33" s="10"/>
    </row>
    <row r="34" spans="1:7" ht="15.75" x14ac:dyDescent="0.3">
      <c r="A34" s="36"/>
      <c r="B34" s="35"/>
      <c r="C34" s="21"/>
    </row>
  </sheetData>
  <mergeCells count="4">
    <mergeCell ref="A2:C2"/>
    <mergeCell ref="E4:I4"/>
    <mergeCell ref="A11:C11"/>
    <mergeCell ref="E11:G11"/>
  </mergeCells>
  <printOptions horizontalCentered="1"/>
  <pageMargins left="0.78749999999999998" right="0.78749999999999998" top="0.98402777777777795" bottom="0.98402777777777783" header="0.51180555555555562" footer="0.51181102362204722"/>
  <pageSetup paperSize="9" firstPageNumber="0" orientation="landscape" horizontalDpi="300" verticalDpi="300"/>
  <headerFooter alignWithMargins="0">
    <oddHeader>&amp;LVICOPI 2009-2014&amp;C&amp;F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">
              <controlPr defaultSize="0" print="0" autoFill="0" autoLine="0" autoPict="0" macro="[0]!Modulo1.Calcolo_Indice" altText="Calcola Indic">
                <anchor moveWithCells="1" sizeWithCells="1">
                  <from>
                    <xdr:col>5</xdr:col>
                    <xdr:colOff>485775</xdr:colOff>
                    <xdr:row>1</xdr:row>
                    <xdr:rowOff>38100</xdr:rowOff>
                  </from>
                  <to>
                    <xdr:col>6</xdr:col>
                    <xdr:colOff>257175</xdr:colOff>
                    <xdr:row>1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081E-E462-45C0-A0F4-6EE373F4494E}">
  <sheetPr codeName="Foglio9">
    <pageSetUpPr fitToPage="1"/>
  </sheetPr>
  <dimension ref="A1:C9"/>
  <sheetViews>
    <sheetView zoomScaleNormal="100" workbookViewId="0"/>
  </sheetViews>
  <sheetFormatPr defaultRowHeight="12.6" customHeight="1" x14ac:dyDescent="0.2"/>
  <sheetData>
    <row r="1" spans="1:3" x14ac:dyDescent="0.2">
      <c r="A1" s="37">
        <v>6</v>
      </c>
      <c r="B1" s="38">
        <v>0.64670000000000005</v>
      </c>
      <c r="C1" s="38">
        <v>0.68669999999999998</v>
      </c>
    </row>
    <row r="2" spans="1:3" x14ac:dyDescent="0.2">
      <c r="A2" s="37">
        <v>7</v>
      </c>
      <c r="B2" s="38">
        <v>0.69430000000000003</v>
      </c>
      <c r="C2" s="38">
        <v>0.73429999999999995</v>
      </c>
    </row>
    <row r="3" spans="1:3" x14ac:dyDescent="0.2">
      <c r="A3" s="37">
        <v>8</v>
      </c>
      <c r="B3" s="38">
        <v>0.73</v>
      </c>
      <c r="C3" s="38">
        <v>0.77</v>
      </c>
    </row>
    <row r="4" spans="1:3" x14ac:dyDescent="0.2">
      <c r="A4" s="37">
        <v>9</v>
      </c>
      <c r="B4" s="38">
        <v>0.64670000000000005</v>
      </c>
      <c r="C4" s="38">
        <v>0.68669999999999998</v>
      </c>
    </row>
    <row r="5" spans="1:3" x14ac:dyDescent="0.2">
      <c r="A5" s="37">
        <v>10</v>
      </c>
      <c r="B5" s="38">
        <v>0.68</v>
      </c>
      <c r="C5" s="38">
        <v>0.72</v>
      </c>
    </row>
    <row r="6" spans="1:3" x14ac:dyDescent="0.2">
      <c r="A6" s="37">
        <v>11</v>
      </c>
      <c r="B6" s="38">
        <v>0.70730000000000004</v>
      </c>
      <c r="C6" s="38">
        <v>0.74729999999999996</v>
      </c>
    </row>
    <row r="7" spans="1:3" x14ac:dyDescent="0.2">
      <c r="A7" s="37">
        <v>12</v>
      </c>
      <c r="B7" s="38">
        <v>0.64670000000000005</v>
      </c>
      <c r="C7" s="38">
        <v>0.68669999999999998</v>
      </c>
    </row>
    <row r="8" spans="1:3" x14ac:dyDescent="0.2">
      <c r="A8" s="37">
        <v>13</v>
      </c>
      <c r="B8" s="38">
        <v>0.67230000000000001</v>
      </c>
      <c r="C8" s="38">
        <v>0.71230000000000004</v>
      </c>
    </row>
    <row r="9" spans="1:3" x14ac:dyDescent="0.2">
      <c r="A9" s="37">
        <v>14</v>
      </c>
      <c r="B9" s="38">
        <v>0.69430000000000003</v>
      </c>
      <c r="C9" s="38">
        <v>0.73429999999999995</v>
      </c>
    </row>
  </sheetData>
  <pageMargins left="0.75" right="0.75" top="1" bottom="1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E0F8-733E-4696-B0E9-535D66982D43}">
  <sheetPr codeName="Foglio2">
    <pageSetUpPr fitToPage="1"/>
  </sheetPr>
  <dimension ref="A1:IV31"/>
  <sheetViews>
    <sheetView zoomScaleNormal="100" workbookViewId="0"/>
  </sheetViews>
  <sheetFormatPr defaultRowHeight="14.65" customHeight="1" x14ac:dyDescent="0.2"/>
  <cols>
    <col min="1" max="1" width="24" style="39" bestFit="1" customWidth="1"/>
    <col min="2" max="2" width="24" style="40" bestFit="1" customWidth="1"/>
    <col min="3" max="17" width="24" style="41" bestFit="1" customWidth="1"/>
    <col min="18" max="18" width="24" style="42" bestFit="1" customWidth="1"/>
    <col min="19" max="19" width="24" style="43" bestFit="1" customWidth="1"/>
    <col min="20" max="20" width="24" style="42" bestFit="1" customWidth="1"/>
    <col min="21" max="21" width="24" style="43" bestFit="1" customWidth="1"/>
    <col min="22" max="22" width="24" style="42" bestFit="1" customWidth="1"/>
    <col min="23" max="23" width="24" style="41" bestFit="1" customWidth="1"/>
    <col min="24" max="25" width="24" style="42" bestFit="1" customWidth="1"/>
    <col min="26" max="29" width="24" style="41" bestFit="1" customWidth="1"/>
    <col min="30" max="30" width="24" style="42" bestFit="1" customWidth="1"/>
    <col min="31" max="31" width="24" style="41" bestFit="1" customWidth="1"/>
    <col min="32" max="32" width="24" style="42" bestFit="1" customWidth="1"/>
    <col min="33" max="34" width="24" style="41" bestFit="1" customWidth="1"/>
    <col min="35" max="36" width="12.7109375" style="41" bestFit="1" customWidth="1"/>
    <col min="37" max="256" width="9.28515625" style="44" bestFit="1" customWidth="1"/>
  </cols>
  <sheetData>
    <row r="1" spans="1:36" ht="58.5" customHeight="1" x14ac:dyDescent="0.2">
      <c r="A1" s="45" t="s">
        <v>30</v>
      </c>
      <c r="B1" s="46" t="s">
        <v>31</v>
      </c>
      <c r="C1" s="46" t="s">
        <v>32</v>
      </c>
      <c r="D1" s="46" t="s">
        <v>33</v>
      </c>
      <c r="E1" s="46" t="s">
        <v>34</v>
      </c>
      <c r="F1" s="46" t="s">
        <v>35</v>
      </c>
      <c r="G1" s="46" t="s">
        <v>36</v>
      </c>
      <c r="H1" s="46" t="s">
        <v>37</v>
      </c>
      <c r="I1" s="46" t="s">
        <v>38</v>
      </c>
      <c r="J1" s="46" t="s">
        <v>39</v>
      </c>
      <c r="K1" s="46" t="s">
        <v>40</v>
      </c>
      <c r="L1" s="46" t="s">
        <v>41</v>
      </c>
      <c r="M1" s="46" t="s">
        <v>42</v>
      </c>
      <c r="N1" s="46" t="s">
        <v>43</v>
      </c>
      <c r="O1" s="46" t="s">
        <v>44</v>
      </c>
      <c r="P1" s="46" t="s">
        <v>45</v>
      </c>
      <c r="Q1" s="46" t="s">
        <v>46</v>
      </c>
      <c r="R1" s="45" t="s">
        <v>47</v>
      </c>
      <c r="S1" s="47" t="s">
        <v>48</v>
      </c>
      <c r="T1" s="48" t="s">
        <v>49</v>
      </c>
      <c r="U1" s="47" t="s">
        <v>50</v>
      </c>
      <c r="V1" s="48" t="s">
        <v>51</v>
      </c>
      <c r="W1" s="46" t="s">
        <v>52</v>
      </c>
      <c r="X1" s="48" t="s">
        <v>53</v>
      </c>
      <c r="Y1" s="48" t="s">
        <v>54</v>
      </c>
      <c r="Z1" s="46" t="s">
        <v>55</v>
      </c>
      <c r="AA1" s="46" t="s">
        <v>56</v>
      </c>
      <c r="AB1" s="46" t="s">
        <v>57</v>
      </c>
      <c r="AC1" s="46" t="s">
        <v>58</v>
      </c>
      <c r="AD1" s="45" t="s">
        <v>59</v>
      </c>
      <c r="AE1" s="46" t="s">
        <v>60</v>
      </c>
      <c r="AF1" s="45" t="s">
        <v>61</v>
      </c>
      <c r="AG1" s="46" t="s">
        <v>62</v>
      </c>
      <c r="AH1" s="46" t="s">
        <v>63</v>
      </c>
      <c r="AI1" s="46" t="s">
        <v>64</v>
      </c>
      <c r="AJ1" s="46" t="s">
        <v>65</v>
      </c>
    </row>
    <row r="2" spans="1:36" ht="60" x14ac:dyDescent="0.2">
      <c r="A2" s="39" t="s">
        <v>90</v>
      </c>
      <c r="B2" s="49" t="s">
        <v>91</v>
      </c>
      <c r="C2" s="41" t="s">
        <v>92</v>
      </c>
      <c r="D2" s="41" t="s">
        <v>93</v>
      </c>
      <c r="E2" s="41" t="s">
        <v>94</v>
      </c>
      <c r="F2" s="41" t="s">
        <v>95</v>
      </c>
      <c r="G2" s="41" t="s">
        <v>95</v>
      </c>
      <c r="H2" s="41" t="s">
        <v>96</v>
      </c>
      <c r="I2" s="41" t="s">
        <v>97</v>
      </c>
      <c r="J2" s="41" t="s">
        <v>98</v>
      </c>
      <c r="K2" s="41" t="s">
        <v>99</v>
      </c>
      <c r="L2" s="41" t="s">
        <v>100</v>
      </c>
      <c r="M2" s="41" t="s">
        <v>101</v>
      </c>
      <c r="N2" s="41" t="s">
        <v>102</v>
      </c>
      <c r="O2" s="41" t="s">
        <v>103</v>
      </c>
      <c r="P2" s="41" t="s">
        <v>104</v>
      </c>
      <c r="Q2" s="41" t="s">
        <v>105</v>
      </c>
      <c r="R2" s="42">
        <v>46051</v>
      </c>
      <c r="S2" s="43" t="s">
        <v>102</v>
      </c>
      <c r="T2" s="42">
        <v>46051</v>
      </c>
      <c r="U2" s="43" t="s">
        <v>102</v>
      </c>
      <c r="V2" s="42">
        <v>46078</v>
      </c>
      <c r="W2" s="41">
        <f t="shared" ref="W2:W31" si="0">IF(AND(V2&lt;&gt;"",T2&lt;&gt;""),SUM(T2-V2),"")</f>
        <v>-27</v>
      </c>
      <c r="Z2" s="41" t="str">
        <f t="shared" ref="Z2:Z31" si="1">IF(AND(X2&lt;&gt;"",Y2&lt;&gt;"",T2&lt;&gt;""),SUM(IF(Y2&lt;T2,Y2,T2)-X2),"")</f>
        <v/>
      </c>
      <c r="AA2" s="41" t="str">
        <f t="shared" ref="AA2:AA31" si="2">IF(AND(Z2&lt;&gt;"",W2&lt;&gt;""),SUM(W2-Z2),"")</f>
        <v/>
      </c>
      <c r="AB2" s="41" t="s">
        <v>106</v>
      </c>
      <c r="AC2" s="41" t="s">
        <v>107</v>
      </c>
      <c r="AD2" s="42">
        <v>46048</v>
      </c>
      <c r="AE2" s="41" t="s">
        <v>108</v>
      </c>
      <c r="AF2" s="42">
        <v>46045</v>
      </c>
      <c r="AG2" s="41" t="s">
        <v>109</v>
      </c>
      <c r="AH2" s="41" t="s">
        <v>104</v>
      </c>
      <c r="AI2" s="41" t="s">
        <v>110</v>
      </c>
      <c r="AJ2" s="41" t="s">
        <v>111</v>
      </c>
    </row>
    <row r="3" spans="1:36" ht="60" x14ac:dyDescent="0.2">
      <c r="A3" s="39" t="s">
        <v>90</v>
      </c>
      <c r="B3" s="49" t="s">
        <v>91</v>
      </c>
      <c r="C3" s="41" t="s">
        <v>92</v>
      </c>
      <c r="D3" s="41" t="s">
        <v>93</v>
      </c>
      <c r="E3" s="41" t="s">
        <v>94</v>
      </c>
      <c r="F3" s="41" t="s">
        <v>95</v>
      </c>
      <c r="G3" s="41" t="s">
        <v>95</v>
      </c>
      <c r="H3" s="41" t="s">
        <v>96</v>
      </c>
      <c r="I3" s="41" t="s">
        <v>97</v>
      </c>
      <c r="J3" s="41" t="s">
        <v>98</v>
      </c>
      <c r="K3" s="41" t="s">
        <v>99</v>
      </c>
      <c r="L3" s="41" t="s">
        <v>112</v>
      </c>
      <c r="M3" s="41" t="s">
        <v>101</v>
      </c>
      <c r="N3" s="41" t="s">
        <v>113</v>
      </c>
      <c r="O3" s="41" t="s">
        <v>114</v>
      </c>
      <c r="P3" s="41" t="s">
        <v>115</v>
      </c>
      <c r="Q3" s="41" t="s">
        <v>116</v>
      </c>
      <c r="R3" s="42">
        <v>46091</v>
      </c>
      <c r="S3" s="43" t="s">
        <v>113</v>
      </c>
      <c r="T3" s="42">
        <v>46091</v>
      </c>
      <c r="U3" s="43" t="s">
        <v>113</v>
      </c>
      <c r="V3" s="42">
        <v>46117</v>
      </c>
      <c r="W3" s="41">
        <f t="shared" si="0"/>
        <v>-26</v>
      </c>
      <c r="Z3" s="41" t="str">
        <f t="shared" si="1"/>
        <v/>
      </c>
      <c r="AA3" s="41" t="str">
        <f t="shared" si="2"/>
        <v/>
      </c>
      <c r="AB3" s="41" t="s">
        <v>106</v>
      </c>
      <c r="AC3" s="41" t="s">
        <v>117</v>
      </c>
      <c r="AD3" s="42">
        <v>46087</v>
      </c>
      <c r="AE3" s="41" t="s">
        <v>118</v>
      </c>
      <c r="AF3" s="42">
        <v>46085</v>
      </c>
      <c r="AG3" s="41" t="s">
        <v>114</v>
      </c>
      <c r="AH3" s="41" t="s">
        <v>115</v>
      </c>
      <c r="AI3" s="41" t="s">
        <v>110</v>
      </c>
      <c r="AJ3" s="41" t="s">
        <v>119</v>
      </c>
    </row>
    <row r="4" spans="1:36" ht="60" x14ac:dyDescent="0.2">
      <c r="A4" s="39" t="s">
        <v>90</v>
      </c>
      <c r="B4" s="49" t="s">
        <v>91</v>
      </c>
      <c r="C4" s="41" t="s">
        <v>92</v>
      </c>
      <c r="D4" s="41" t="s">
        <v>93</v>
      </c>
      <c r="E4" s="41" t="s">
        <v>94</v>
      </c>
      <c r="F4" s="41" t="s">
        <v>95</v>
      </c>
      <c r="G4" s="41" t="s">
        <v>120</v>
      </c>
      <c r="H4" s="41" t="s">
        <v>96</v>
      </c>
      <c r="I4" s="41" t="s">
        <v>121</v>
      </c>
      <c r="J4" s="41" t="s">
        <v>122</v>
      </c>
      <c r="K4" s="41" t="s">
        <v>99</v>
      </c>
      <c r="L4" s="41" t="s">
        <v>123</v>
      </c>
      <c r="M4" s="41" t="s">
        <v>124</v>
      </c>
      <c r="N4" s="41" t="s">
        <v>125</v>
      </c>
      <c r="O4" s="41" t="s">
        <v>126</v>
      </c>
      <c r="P4" s="41" t="s">
        <v>127</v>
      </c>
      <c r="Q4" s="41" t="s">
        <v>128</v>
      </c>
      <c r="R4" s="42">
        <v>46069</v>
      </c>
      <c r="S4" s="43" t="s">
        <v>125</v>
      </c>
      <c r="T4" s="42">
        <v>46070</v>
      </c>
      <c r="U4" s="43" t="s">
        <v>125</v>
      </c>
      <c r="V4" s="42">
        <v>46089</v>
      </c>
      <c r="W4" s="41">
        <f t="shared" si="0"/>
        <v>-19</v>
      </c>
      <c r="Z4" s="41" t="str">
        <f t="shared" si="1"/>
        <v/>
      </c>
      <c r="AA4" s="41" t="str">
        <f t="shared" si="2"/>
        <v/>
      </c>
      <c r="AB4" s="41" t="s">
        <v>106</v>
      </c>
      <c r="AC4" s="41" t="s">
        <v>129</v>
      </c>
      <c r="AD4" s="42">
        <v>46059</v>
      </c>
      <c r="AE4" s="41" t="s">
        <v>130</v>
      </c>
      <c r="AF4" s="42">
        <v>46053</v>
      </c>
      <c r="AG4" s="41" t="s">
        <v>126</v>
      </c>
      <c r="AH4" s="41" t="s">
        <v>127</v>
      </c>
      <c r="AI4" s="41" t="s">
        <v>110</v>
      </c>
      <c r="AJ4" s="41" t="s">
        <v>131</v>
      </c>
    </row>
    <row r="5" spans="1:36" ht="60" x14ac:dyDescent="0.2">
      <c r="A5" s="39" t="s">
        <v>90</v>
      </c>
      <c r="B5" s="49" t="s">
        <v>91</v>
      </c>
      <c r="C5" s="41" t="s">
        <v>92</v>
      </c>
      <c r="D5" s="41" t="s">
        <v>93</v>
      </c>
      <c r="E5" s="41" t="s">
        <v>94</v>
      </c>
      <c r="F5" s="41" t="s">
        <v>95</v>
      </c>
      <c r="G5" s="41" t="s">
        <v>120</v>
      </c>
      <c r="H5" s="41" t="s">
        <v>96</v>
      </c>
      <c r="I5" s="41" t="s">
        <v>121</v>
      </c>
      <c r="J5" s="41" t="s">
        <v>122</v>
      </c>
      <c r="K5" s="41" t="s">
        <v>99</v>
      </c>
      <c r="L5" s="41" t="s">
        <v>132</v>
      </c>
      <c r="M5" s="41" t="s">
        <v>133</v>
      </c>
      <c r="N5" s="41" t="s">
        <v>134</v>
      </c>
      <c r="O5" s="41" t="s">
        <v>135</v>
      </c>
      <c r="P5" s="41" t="s">
        <v>136</v>
      </c>
      <c r="Q5" s="41" t="s">
        <v>137</v>
      </c>
      <c r="R5" s="42">
        <v>46069</v>
      </c>
      <c r="S5" s="43" t="s">
        <v>134</v>
      </c>
      <c r="T5" s="42">
        <v>46070</v>
      </c>
      <c r="U5" s="43" t="s">
        <v>134</v>
      </c>
      <c r="V5" s="42">
        <v>46068</v>
      </c>
      <c r="W5" s="41">
        <f t="shared" si="0"/>
        <v>2</v>
      </c>
      <c r="Z5" s="41" t="str">
        <f t="shared" si="1"/>
        <v/>
      </c>
      <c r="AA5" s="41" t="str">
        <f t="shared" si="2"/>
        <v/>
      </c>
      <c r="AB5" s="41" t="s">
        <v>106</v>
      </c>
      <c r="AC5" s="41" t="s">
        <v>138</v>
      </c>
      <c r="AD5" s="42">
        <v>46038</v>
      </c>
      <c r="AE5" s="41" t="s">
        <v>139</v>
      </c>
      <c r="AF5" s="42">
        <v>46037</v>
      </c>
      <c r="AG5" s="41" t="s">
        <v>135</v>
      </c>
      <c r="AH5" s="41" t="s">
        <v>136</v>
      </c>
      <c r="AI5" s="41" t="s">
        <v>110</v>
      </c>
    </row>
    <row r="6" spans="1:36" ht="60" x14ac:dyDescent="0.2">
      <c r="A6" s="39" t="s">
        <v>90</v>
      </c>
      <c r="B6" s="49" t="s">
        <v>91</v>
      </c>
      <c r="C6" s="41" t="s">
        <v>92</v>
      </c>
      <c r="D6" s="41" t="s">
        <v>93</v>
      </c>
      <c r="E6" s="41" t="s">
        <v>94</v>
      </c>
      <c r="F6" s="41" t="s">
        <v>95</v>
      </c>
      <c r="G6" s="41" t="s">
        <v>120</v>
      </c>
      <c r="H6" s="41" t="s">
        <v>96</v>
      </c>
      <c r="I6" s="41" t="s">
        <v>121</v>
      </c>
      <c r="J6" s="41" t="s">
        <v>122</v>
      </c>
      <c r="K6" s="41" t="s">
        <v>99</v>
      </c>
      <c r="L6" s="41" t="s">
        <v>140</v>
      </c>
      <c r="M6" s="41" t="s">
        <v>141</v>
      </c>
      <c r="N6" s="41" t="s">
        <v>142</v>
      </c>
      <c r="O6" s="41" t="s">
        <v>143</v>
      </c>
      <c r="P6" s="41" t="s">
        <v>144</v>
      </c>
      <c r="Q6" s="41" t="s">
        <v>145</v>
      </c>
      <c r="R6" s="42">
        <v>46069</v>
      </c>
      <c r="S6" s="43" t="s">
        <v>142</v>
      </c>
      <c r="T6" s="42">
        <v>46070</v>
      </c>
      <c r="U6" s="43" t="s">
        <v>142</v>
      </c>
      <c r="V6" s="42">
        <v>46060</v>
      </c>
      <c r="W6" s="41">
        <f t="shared" si="0"/>
        <v>10</v>
      </c>
      <c r="Z6" s="41" t="str">
        <f t="shared" si="1"/>
        <v/>
      </c>
      <c r="AA6" s="41" t="str">
        <f t="shared" si="2"/>
        <v/>
      </c>
      <c r="AB6" s="41" t="s">
        <v>106</v>
      </c>
      <c r="AC6" s="41" t="s">
        <v>146</v>
      </c>
      <c r="AD6" s="42">
        <v>46030</v>
      </c>
      <c r="AE6" s="41" t="s">
        <v>147</v>
      </c>
      <c r="AF6" s="42">
        <v>46022</v>
      </c>
      <c r="AG6" s="41" t="s">
        <v>148</v>
      </c>
      <c r="AH6" s="41" t="s">
        <v>144</v>
      </c>
      <c r="AI6" s="41" t="s">
        <v>110</v>
      </c>
    </row>
    <row r="7" spans="1:36" ht="60" x14ac:dyDescent="0.2">
      <c r="A7" s="39" t="s">
        <v>90</v>
      </c>
      <c r="B7" s="49" t="s">
        <v>91</v>
      </c>
      <c r="C7" s="41" t="s">
        <v>92</v>
      </c>
      <c r="D7" s="41" t="s">
        <v>93</v>
      </c>
      <c r="E7" s="41" t="s">
        <v>94</v>
      </c>
      <c r="F7" s="41" t="s">
        <v>95</v>
      </c>
      <c r="G7" s="41" t="s">
        <v>120</v>
      </c>
      <c r="H7" s="41" t="s">
        <v>96</v>
      </c>
      <c r="I7" s="41" t="s">
        <v>121</v>
      </c>
      <c r="J7" s="41" t="s">
        <v>149</v>
      </c>
      <c r="K7" s="41" t="s">
        <v>99</v>
      </c>
      <c r="L7" s="41" t="s">
        <v>150</v>
      </c>
      <c r="M7" s="41" t="s">
        <v>124</v>
      </c>
      <c r="N7" s="41" t="s">
        <v>125</v>
      </c>
      <c r="O7" s="41" t="s">
        <v>126</v>
      </c>
      <c r="P7" s="41" t="s">
        <v>127</v>
      </c>
      <c r="Q7" s="41" t="s">
        <v>151</v>
      </c>
      <c r="R7" s="42">
        <v>46090</v>
      </c>
      <c r="S7" s="43" t="s">
        <v>125</v>
      </c>
      <c r="T7" s="42">
        <v>46090</v>
      </c>
      <c r="U7" s="43" t="s">
        <v>125</v>
      </c>
      <c r="V7" s="42">
        <v>46115</v>
      </c>
      <c r="W7" s="41">
        <f t="shared" si="0"/>
        <v>-25</v>
      </c>
      <c r="Z7" s="41" t="str">
        <f t="shared" si="1"/>
        <v/>
      </c>
      <c r="AA7" s="41" t="str">
        <f t="shared" si="2"/>
        <v/>
      </c>
      <c r="AB7" s="41" t="s">
        <v>106</v>
      </c>
      <c r="AC7" s="41" t="s">
        <v>152</v>
      </c>
      <c r="AD7" s="42">
        <v>46085</v>
      </c>
      <c r="AE7" s="41" t="s">
        <v>153</v>
      </c>
      <c r="AF7" s="42">
        <v>46081</v>
      </c>
      <c r="AG7" s="41" t="s">
        <v>126</v>
      </c>
      <c r="AH7" s="41" t="s">
        <v>127</v>
      </c>
      <c r="AI7" s="41" t="s">
        <v>110</v>
      </c>
      <c r="AJ7" s="41" t="s">
        <v>131</v>
      </c>
    </row>
    <row r="8" spans="1:36" ht="60" x14ac:dyDescent="0.2">
      <c r="A8" s="39" t="s">
        <v>90</v>
      </c>
      <c r="B8" s="49" t="s">
        <v>91</v>
      </c>
      <c r="C8" s="41" t="s">
        <v>92</v>
      </c>
      <c r="D8" s="41" t="s">
        <v>93</v>
      </c>
      <c r="E8" s="41" t="s">
        <v>154</v>
      </c>
      <c r="F8" s="41" t="s">
        <v>155</v>
      </c>
      <c r="G8" s="41" t="s">
        <v>156</v>
      </c>
      <c r="H8" s="41" t="s">
        <v>96</v>
      </c>
      <c r="I8" s="41" t="s">
        <v>157</v>
      </c>
      <c r="J8" s="41" t="s">
        <v>120</v>
      </c>
      <c r="K8" s="41" t="s">
        <v>99</v>
      </c>
      <c r="L8" s="41" t="s">
        <v>158</v>
      </c>
      <c r="M8" s="41" t="s">
        <v>159</v>
      </c>
      <c r="N8" s="41" t="s">
        <v>160</v>
      </c>
      <c r="O8" s="41" t="s">
        <v>161</v>
      </c>
      <c r="P8" s="41" t="s">
        <v>162</v>
      </c>
      <c r="Q8" s="41" t="s">
        <v>163</v>
      </c>
      <c r="R8" s="42">
        <v>46090</v>
      </c>
      <c r="S8" s="43" t="s">
        <v>160</v>
      </c>
      <c r="T8" s="42">
        <v>46090</v>
      </c>
      <c r="U8" s="43" t="s">
        <v>160</v>
      </c>
      <c r="V8" s="42">
        <v>46045</v>
      </c>
      <c r="W8" s="41">
        <f t="shared" si="0"/>
        <v>45</v>
      </c>
      <c r="Z8" s="41" t="str">
        <f t="shared" si="1"/>
        <v/>
      </c>
      <c r="AA8" s="41" t="str">
        <f t="shared" si="2"/>
        <v/>
      </c>
      <c r="AB8" s="41" t="s">
        <v>106</v>
      </c>
      <c r="AC8" s="41" t="s">
        <v>164</v>
      </c>
      <c r="AD8" s="42">
        <v>46015</v>
      </c>
      <c r="AE8" s="41" t="s">
        <v>165</v>
      </c>
      <c r="AF8" s="42">
        <v>46013</v>
      </c>
      <c r="AG8" s="41" t="s">
        <v>166</v>
      </c>
      <c r="AH8" s="41" t="s">
        <v>162</v>
      </c>
      <c r="AI8" s="41" t="s">
        <v>110</v>
      </c>
      <c r="AJ8" s="41" t="s">
        <v>167</v>
      </c>
    </row>
    <row r="9" spans="1:36" ht="60" x14ac:dyDescent="0.2">
      <c r="A9" s="39" t="s">
        <v>90</v>
      </c>
      <c r="B9" s="49" t="s">
        <v>91</v>
      </c>
      <c r="C9" s="41" t="s">
        <v>92</v>
      </c>
      <c r="D9" s="41" t="s">
        <v>93</v>
      </c>
      <c r="E9" s="41" t="s">
        <v>94</v>
      </c>
      <c r="F9" s="41" t="s">
        <v>95</v>
      </c>
      <c r="G9" s="41" t="s">
        <v>120</v>
      </c>
      <c r="H9" s="41" t="s">
        <v>96</v>
      </c>
      <c r="I9" s="41" t="s">
        <v>168</v>
      </c>
      <c r="J9" s="41" t="s">
        <v>95</v>
      </c>
      <c r="K9" s="41" t="s">
        <v>99</v>
      </c>
      <c r="L9" s="41" t="s">
        <v>169</v>
      </c>
      <c r="M9" s="41" t="s">
        <v>170</v>
      </c>
      <c r="N9" s="41" t="s">
        <v>171</v>
      </c>
      <c r="O9" s="41" t="s">
        <v>172</v>
      </c>
      <c r="P9" s="41" t="s">
        <v>173</v>
      </c>
      <c r="Q9" s="41" t="s">
        <v>174</v>
      </c>
      <c r="R9" s="42">
        <v>46069</v>
      </c>
      <c r="S9" s="43" t="s">
        <v>171</v>
      </c>
      <c r="T9" s="42">
        <v>46070</v>
      </c>
      <c r="U9" s="43" t="s">
        <v>171</v>
      </c>
      <c r="V9" s="42">
        <v>46054</v>
      </c>
      <c r="W9" s="41">
        <f t="shared" si="0"/>
        <v>16</v>
      </c>
      <c r="Z9" s="41" t="str">
        <f t="shared" si="1"/>
        <v/>
      </c>
      <c r="AA9" s="41" t="str">
        <f t="shared" si="2"/>
        <v/>
      </c>
      <c r="AB9" s="41" t="s">
        <v>106</v>
      </c>
      <c r="AC9" s="41" t="s">
        <v>175</v>
      </c>
      <c r="AD9" s="42">
        <v>46024</v>
      </c>
      <c r="AE9" s="41" t="s">
        <v>120</v>
      </c>
      <c r="AF9" s="42">
        <v>46024</v>
      </c>
      <c r="AG9" s="41" t="s">
        <v>176</v>
      </c>
      <c r="AH9" s="41" t="s">
        <v>173</v>
      </c>
      <c r="AI9" s="41" t="s">
        <v>110</v>
      </c>
      <c r="AJ9" s="41" t="s">
        <v>177</v>
      </c>
    </row>
    <row r="10" spans="1:36" ht="60" x14ac:dyDescent="0.2">
      <c r="A10" s="39" t="s">
        <v>90</v>
      </c>
      <c r="B10" s="49" t="s">
        <v>91</v>
      </c>
      <c r="C10" s="41" t="s">
        <v>92</v>
      </c>
      <c r="D10" s="41" t="s">
        <v>93</v>
      </c>
      <c r="E10" s="41" t="s">
        <v>94</v>
      </c>
      <c r="F10" s="41" t="s">
        <v>95</v>
      </c>
      <c r="G10" s="41" t="s">
        <v>120</v>
      </c>
      <c r="H10" s="41" t="s">
        <v>96</v>
      </c>
      <c r="I10" s="41" t="s">
        <v>168</v>
      </c>
      <c r="J10" s="41" t="s">
        <v>95</v>
      </c>
      <c r="K10" s="41" t="s">
        <v>99</v>
      </c>
      <c r="L10" s="41" t="s">
        <v>178</v>
      </c>
      <c r="M10" s="41" t="s">
        <v>170</v>
      </c>
      <c r="N10" s="41" t="s">
        <v>179</v>
      </c>
      <c r="O10" s="41" t="s">
        <v>172</v>
      </c>
      <c r="P10" s="41" t="s">
        <v>173</v>
      </c>
      <c r="Q10" s="41" t="s">
        <v>174</v>
      </c>
      <c r="R10" s="42">
        <v>46069</v>
      </c>
      <c r="S10" s="43" t="s">
        <v>179</v>
      </c>
      <c r="T10" s="42">
        <v>46070</v>
      </c>
      <c r="U10" s="43" t="s">
        <v>179</v>
      </c>
      <c r="V10" s="42">
        <v>46054</v>
      </c>
      <c r="W10" s="41">
        <f t="shared" si="0"/>
        <v>16</v>
      </c>
      <c r="Z10" s="41" t="str">
        <f t="shared" si="1"/>
        <v/>
      </c>
      <c r="AA10" s="41" t="str">
        <f t="shared" si="2"/>
        <v/>
      </c>
      <c r="AB10" s="41" t="s">
        <v>106</v>
      </c>
      <c r="AC10" s="41" t="s">
        <v>175</v>
      </c>
      <c r="AD10" s="42">
        <v>46024</v>
      </c>
      <c r="AE10" s="41" t="s">
        <v>120</v>
      </c>
      <c r="AF10" s="42">
        <v>46024</v>
      </c>
      <c r="AG10" s="41" t="s">
        <v>176</v>
      </c>
      <c r="AH10" s="41" t="s">
        <v>173</v>
      </c>
      <c r="AI10" s="41" t="s">
        <v>110</v>
      </c>
      <c r="AJ10" s="41" t="s">
        <v>177</v>
      </c>
    </row>
    <row r="11" spans="1:36" ht="60" x14ac:dyDescent="0.2">
      <c r="A11" s="39" t="s">
        <v>90</v>
      </c>
      <c r="B11" s="49" t="s">
        <v>91</v>
      </c>
      <c r="C11" s="41" t="s">
        <v>92</v>
      </c>
      <c r="D11" s="41" t="s">
        <v>93</v>
      </c>
      <c r="E11" s="41" t="s">
        <v>154</v>
      </c>
      <c r="F11" s="41" t="s">
        <v>155</v>
      </c>
      <c r="G11" s="41" t="s">
        <v>156</v>
      </c>
      <c r="H11" s="41" t="s">
        <v>96</v>
      </c>
      <c r="I11" s="41" t="s">
        <v>180</v>
      </c>
      <c r="J11" s="41" t="s">
        <v>95</v>
      </c>
      <c r="K11" s="41" t="s">
        <v>99</v>
      </c>
      <c r="L11" s="41" t="s">
        <v>181</v>
      </c>
      <c r="M11" s="41" t="s">
        <v>159</v>
      </c>
      <c r="N11" s="41" t="s">
        <v>182</v>
      </c>
      <c r="O11" s="41" t="s">
        <v>161</v>
      </c>
      <c r="P11" s="41" t="s">
        <v>162</v>
      </c>
      <c r="Q11" s="41" t="s">
        <v>183</v>
      </c>
      <c r="R11" s="42">
        <v>46090</v>
      </c>
      <c r="S11" s="43" t="s">
        <v>182</v>
      </c>
      <c r="T11" s="42">
        <v>46090</v>
      </c>
      <c r="U11" s="43" t="s">
        <v>182</v>
      </c>
      <c r="V11" s="42">
        <v>46108</v>
      </c>
      <c r="W11" s="41">
        <f t="shared" si="0"/>
        <v>-18</v>
      </c>
      <c r="Z11" s="41" t="str">
        <f t="shared" si="1"/>
        <v/>
      </c>
      <c r="AA11" s="41" t="str">
        <f t="shared" si="2"/>
        <v/>
      </c>
      <c r="AB11" s="41" t="s">
        <v>106</v>
      </c>
      <c r="AC11" s="41" t="s">
        <v>184</v>
      </c>
      <c r="AD11" s="42">
        <v>46078</v>
      </c>
      <c r="AE11" s="41" t="s">
        <v>185</v>
      </c>
      <c r="AF11" s="42">
        <v>46076</v>
      </c>
      <c r="AG11" s="41" t="s">
        <v>166</v>
      </c>
      <c r="AH11" s="41" t="s">
        <v>162</v>
      </c>
      <c r="AI11" s="41" t="s">
        <v>110</v>
      </c>
      <c r="AJ11" s="41" t="s">
        <v>186</v>
      </c>
    </row>
    <row r="12" spans="1:36" ht="60" x14ac:dyDescent="0.2">
      <c r="A12" s="39" t="s">
        <v>90</v>
      </c>
      <c r="B12" s="49" t="s">
        <v>91</v>
      </c>
      <c r="C12" s="41" t="s">
        <v>92</v>
      </c>
      <c r="D12" s="41" t="s">
        <v>93</v>
      </c>
      <c r="E12" s="41" t="s">
        <v>154</v>
      </c>
      <c r="F12" s="41" t="s">
        <v>155</v>
      </c>
      <c r="G12" s="41" t="s">
        <v>156</v>
      </c>
      <c r="H12" s="41" t="s">
        <v>96</v>
      </c>
      <c r="I12" s="41" t="s">
        <v>180</v>
      </c>
      <c r="J12" s="41" t="s">
        <v>95</v>
      </c>
      <c r="K12" s="41" t="s">
        <v>99</v>
      </c>
      <c r="L12" s="41" t="s">
        <v>187</v>
      </c>
      <c r="M12" s="41" t="s">
        <v>188</v>
      </c>
      <c r="N12" s="41" t="s">
        <v>189</v>
      </c>
      <c r="O12" s="41" t="s">
        <v>190</v>
      </c>
      <c r="P12" s="41" t="s">
        <v>191</v>
      </c>
      <c r="Q12" s="41" t="s">
        <v>192</v>
      </c>
      <c r="R12" s="42">
        <v>46069</v>
      </c>
      <c r="S12" s="43" t="s">
        <v>189</v>
      </c>
      <c r="T12" s="42">
        <v>46070</v>
      </c>
      <c r="U12" s="43" t="s">
        <v>189</v>
      </c>
      <c r="V12" s="42">
        <v>46065</v>
      </c>
      <c r="W12" s="41">
        <f t="shared" si="0"/>
        <v>5</v>
      </c>
      <c r="Z12" s="41" t="str">
        <f t="shared" si="1"/>
        <v/>
      </c>
      <c r="AA12" s="41" t="str">
        <f t="shared" si="2"/>
        <v/>
      </c>
      <c r="AB12" s="41" t="s">
        <v>106</v>
      </c>
      <c r="AC12" s="41" t="s">
        <v>193</v>
      </c>
      <c r="AD12" s="42">
        <v>46035</v>
      </c>
      <c r="AE12" s="41" t="s">
        <v>194</v>
      </c>
      <c r="AF12" s="42">
        <v>46030</v>
      </c>
      <c r="AG12" s="41" t="s">
        <v>195</v>
      </c>
      <c r="AH12" s="41" t="s">
        <v>191</v>
      </c>
      <c r="AI12" s="41" t="s">
        <v>110</v>
      </c>
      <c r="AJ12" s="41" t="s">
        <v>196</v>
      </c>
    </row>
    <row r="13" spans="1:36" ht="60" x14ac:dyDescent="0.2">
      <c r="A13" s="39" t="s">
        <v>90</v>
      </c>
      <c r="B13" s="49" t="s">
        <v>91</v>
      </c>
      <c r="C13" s="41" t="s">
        <v>92</v>
      </c>
      <c r="D13" s="41" t="s">
        <v>93</v>
      </c>
      <c r="E13" s="41" t="s">
        <v>94</v>
      </c>
      <c r="F13" s="41" t="s">
        <v>155</v>
      </c>
      <c r="G13" s="41" t="s">
        <v>156</v>
      </c>
      <c r="H13" s="41" t="s">
        <v>96</v>
      </c>
      <c r="I13" s="41" t="s">
        <v>197</v>
      </c>
      <c r="J13" s="41" t="s">
        <v>95</v>
      </c>
      <c r="K13" s="41" t="s">
        <v>99</v>
      </c>
      <c r="L13" s="41" t="s">
        <v>198</v>
      </c>
      <c r="M13" s="41" t="s">
        <v>199</v>
      </c>
      <c r="N13" s="41" t="s">
        <v>200</v>
      </c>
      <c r="O13" s="41" t="s">
        <v>201</v>
      </c>
      <c r="P13" s="41" t="s">
        <v>202</v>
      </c>
      <c r="Q13" s="41" t="s">
        <v>203</v>
      </c>
      <c r="R13" s="42">
        <v>46069</v>
      </c>
      <c r="S13" s="43" t="s">
        <v>200</v>
      </c>
      <c r="T13" s="42">
        <v>46070</v>
      </c>
      <c r="U13" s="43" t="s">
        <v>200</v>
      </c>
      <c r="V13" s="42">
        <v>46085</v>
      </c>
      <c r="W13" s="41">
        <f t="shared" si="0"/>
        <v>-15</v>
      </c>
      <c r="Z13" s="41" t="str">
        <f t="shared" si="1"/>
        <v/>
      </c>
      <c r="AA13" s="41" t="str">
        <f t="shared" si="2"/>
        <v/>
      </c>
      <c r="AB13" s="41" t="s">
        <v>106</v>
      </c>
      <c r="AC13" s="41" t="s">
        <v>204</v>
      </c>
      <c r="AD13" s="42">
        <v>46055</v>
      </c>
      <c r="AE13" s="41" t="s">
        <v>205</v>
      </c>
      <c r="AF13" s="42">
        <v>46052</v>
      </c>
      <c r="AG13" s="41" t="s">
        <v>206</v>
      </c>
      <c r="AH13" s="41" t="s">
        <v>202</v>
      </c>
      <c r="AI13" s="41" t="s">
        <v>110</v>
      </c>
      <c r="AJ13" s="41" t="s">
        <v>207</v>
      </c>
    </row>
    <row r="14" spans="1:36" ht="60" x14ac:dyDescent="0.2">
      <c r="A14" s="39" t="s">
        <v>90</v>
      </c>
      <c r="B14" s="49" t="s">
        <v>91</v>
      </c>
      <c r="C14" s="41" t="s">
        <v>92</v>
      </c>
      <c r="D14" s="41" t="s">
        <v>93</v>
      </c>
      <c r="E14" s="41" t="s">
        <v>94</v>
      </c>
      <c r="F14" s="41" t="s">
        <v>155</v>
      </c>
      <c r="G14" s="41" t="s">
        <v>156</v>
      </c>
      <c r="H14" s="41" t="s">
        <v>96</v>
      </c>
      <c r="I14" s="41" t="s">
        <v>197</v>
      </c>
      <c r="J14" s="41" t="s">
        <v>95</v>
      </c>
      <c r="K14" s="41" t="s">
        <v>99</v>
      </c>
      <c r="L14" s="41" t="s">
        <v>208</v>
      </c>
      <c r="M14" s="41" t="s">
        <v>199</v>
      </c>
      <c r="N14" s="41" t="s">
        <v>209</v>
      </c>
      <c r="O14" s="41" t="s">
        <v>210</v>
      </c>
      <c r="P14" s="41" t="s">
        <v>211</v>
      </c>
      <c r="Q14" s="41" t="s">
        <v>212</v>
      </c>
      <c r="R14" s="42">
        <v>46069</v>
      </c>
      <c r="S14" s="43" t="s">
        <v>209</v>
      </c>
      <c r="T14" s="42">
        <v>46070</v>
      </c>
      <c r="U14" s="43" t="s">
        <v>209</v>
      </c>
      <c r="V14" s="42">
        <v>46086</v>
      </c>
      <c r="W14" s="41">
        <f t="shared" si="0"/>
        <v>-16</v>
      </c>
      <c r="Z14" s="41" t="str">
        <f t="shared" si="1"/>
        <v/>
      </c>
      <c r="AA14" s="41" t="str">
        <f t="shared" si="2"/>
        <v/>
      </c>
      <c r="AB14" s="41" t="s">
        <v>106</v>
      </c>
      <c r="AC14" s="41" t="s">
        <v>213</v>
      </c>
      <c r="AD14" s="42">
        <v>46056</v>
      </c>
      <c r="AE14" s="41" t="s">
        <v>214</v>
      </c>
      <c r="AF14" s="42">
        <v>46052</v>
      </c>
      <c r="AG14" s="41" t="s">
        <v>215</v>
      </c>
      <c r="AH14" s="41" t="s">
        <v>211</v>
      </c>
      <c r="AI14" s="41" t="s">
        <v>110</v>
      </c>
      <c r="AJ14" s="41" t="s">
        <v>216</v>
      </c>
    </row>
    <row r="15" spans="1:36" ht="60" x14ac:dyDescent="0.2">
      <c r="A15" s="39" t="s">
        <v>90</v>
      </c>
      <c r="B15" s="49" t="s">
        <v>91</v>
      </c>
      <c r="C15" s="41" t="s">
        <v>92</v>
      </c>
      <c r="D15" s="41" t="s">
        <v>93</v>
      </c>
      <c r="E15" s="41" t="s">
        <v>154</v>
      </c>
      <c r="F15" s="41" t="s">
        <v>155</v>
      </c>
      <c r="G15" s="41" t="s">
        <v>156</v>
      </c>
      <c r="H15" s="41" t="s">
        <v>96</v>
      </c>
      <c r="I15" s="41" t="s">
        <v>180</v>
      </c>
      <c r="J15" s="41" t="s">
        <v>95</v>
      </c>
      <c r="K15" s="41" t="s">
        <v>99</v>
      </c>
      <c r="L15" s="41" t="s">
        <v>217</v>
      </c>
      <c r="M15" s="41" t="s">
        <v>159</v>
      </c>
      <c r="N15" s="41" t="s">
        <v>218</v>
      </c>
      <c r="O15" s="41" t="s">
        <v>219</v>
      </c>
      <c r="P15" s="41" t="s">
        <v>220</v>
      </c>
      <c r="Q15" s="41" t="s">
        <v>221</v>
      </c>
      <c r="R15" s="42">
        <v>46069</v>
      </c>
      <c r="S15" s="43" t="s">
        <v>218</v>
      </c>
      <c r="T15" s="42">
        <v>46070</v>
      </c>
      <c r="U15" s="43" t="s">
        <v>218</v>
      </c>
      <c r="V15" s="42">
        <v>46093</v>
      </c>
      <c r="W15" s="41">
        <f t="shared" si="0"/>
        <v>-23</v>
      </c>
      <c r="Z15" s="41" t="str">
        <f t="shared" si="1"/>
        <v/>
      </c>
      <c r="AA15" s="41" t="str">
        <f t="shared" si="2"/>
        <v/>
      </c>
      <c r="AB15" s="41" t="s">
        <v>106</v>
      </c>
      <c r="AC15" s="41" t="s">
        <v>222</v>
      </c>
      <c r="AD15" s="42">
        <v>46063</v>
      </c>
      <c r="AE15" s="41" t="s">
        <v>223</v>
      </c>
      <c r="AF15" s="42">
        <v>46053</v>
      </c>
      <c r="AG15" s="41" t="s">
        <v>224</v>
      </c>
      <c r="AH15" s="41" t="s">
        <v>220</v>
      </c>
      <c r="AI15" s="41" t="s">
        <v>110</v>
      </c>
      <c r="AJ15" s="41" t="s">
        <v>225</v>
      </c>
    </row>
    <row r="16" spans="1:36" ht="60" x14ac:dyDescent="0.2">
      <c r="A16" s="39" t="s">
        <v>90</v>
      </c>
      <c r="B16" s="49" t="s">
        <v>91</v>
      </c>
      <c r="C16" s="41" t="s">
        <v>92</v>
      </c>
      <c r="D16" s="41" t="s">
        <v>93</v>
      </c>
      <c r="E16" s="41" t="s">
        <v>94</v>
      </c>
      <c r="F16" s="41" t="s">
        <v>95</v>
      </c>
      <c r="G16" s="41" t="s">
        <v>120</v>
      </c>
      <c r="H16" s="41" t="s">
        <v>96</v>
      </c>
      <c r="I16" s="41" t="s">
        <v>121</v>
      </c>
      <c r="J16" s="41" t="s">
        <v>149</v>
      </c>
      <c r="K16" s="41" t="s">
        <v>99</v>
      </c>
      <c r="L16" s="41" t="s">
        <v>226</v>
      </c>
      <c r="M16" s="41" t="s">
        <v>133</v>
      </c>
      <c r="N16" s="41" t="s">
        <v>227</v>
      </c>
      <c r="O16" s="41" t="s">
        <v>135</v>
      </c>
      <c r="P16" s="41" t="s">
        <v>136</v>
      </c>
      <c r="Q16" s="41" t="s">
        <v>137</v>
      </c>
      <c r="R16" s="42">
        <v>46090</v>
      </c>
      <c r="S16" s="43" t="s">
        <v>227</v>
      </c>
      <c r="T16" s="42">
        <v>46090</v>
      </c>
      <c r="U16" s="43" t="s">
        <v>227</v>
      </c>
      <c r="V16" s="42">
        <v>46095</v>
      </c>
      <c r="W16" s="41">
        <f t="shared" si="0"/>
        <v>-5</v>
      </c>
      <c r="Z16" s="41" t="str">
        <f t="shared" si="1"/>
        <v/>
      </c>
      <c r="AA16" s="41" t="str">
        <f t="shared" si="2"/>
        <v/>
      </c>
      <c r="AB16" s="41" t="s">
        <v>106</v>
      </c>
      <c r="AC16" s="41" t="s">
        <v>228</v>
      </c>
      <c r="AD16" s="42">
        <v>46065</v>
      </c>
      <c r="AE16" s="41" t="s">
        <v>229</v>
      </c>
      <c r="AF16" s="42">
        <v>46064</v>
      </c>
      <c r="AG16" s="41" t="s">
        <v>135</v>
      </c>
      <c r="AH16" s="41" t="s">
        <v>136</v>
      </c>
      <c r="AI16" s="41" t="s">
        <v>110</v>
      </c>
    </row>
    <row r="17" spans="1:36" ht="60" x14ac:dyDescent="0.2">
      <c r="A17" s="39" t="s">
        <v>90</v>
      </c>
      <c r="B17" s="49" t="s">
        <v>91</v>
      </c>
      <c r="C17" s="41" t="s">
        <v>92</v>
      </c>
      <c r="D17" s="41" t="s">
        <v>93</v>
      </c>
      <c r="E17" s="41" t="s">
        <v>94</v>
      </c>
      <c r="F17" s="41" t="s">
        <v>95</v>
      </c>
      <c r="G17" s="41" t="s">
        <v>120</v>
      </c>
      <c r="H17" s="41" t="s">
        <v>96</v>
      </c>
      <c r="I17" s="41" t="s">
        <v>121</v>
      </c>
      <c r="J17" s="41" t="s">
        <v>149</v>
      </c>
      <c r="K17" s="41" t="s">
        <v>99</v>
      </c>
      <c r="L17" s="41" t="s">
        <v>230</v>
      </c>
      <c r="M17" s="41" t="s">
        <v>141</v>
      </c>
      <c r="N17" s="41" t="s">
        <v>231</v>
      </c>
      <c r="O17" s="41" t="s">
        <v>232</v>
      </c>
      <c r="P17" s="41" t="s">
        <v>233</v>
      </c>
      <c r="Q17" s="41" t="s">
        <v>234</v>
      </c>
      <c r="R17" s="42">
        <v>46090</v>
      </c>
      <c r="S17" s="43" t="s">
        <v>231</v>
      </c>
      <c r="T17" s="42">
        <v>46090</v>
      </c>
      <c r="U17" s="43" t="s">
        <v>231</v>
      </c>
      <c r="V17" s="42">
        <v>46099</v>
      </c>
      <c r="W17" s="41">
        <f t="shared" si="0"/>
        <v>-9</v>
      </c>
      <c r="Z17" s="41" t="str">
        <f t="shared" si="1"/>
        <v/>
      </c>
      <c r="AA17" s="41" t="str">
        <f t="shared" si="2"/>
        <v/>
      </c>
      <c r="AB17" s="41" t="s">
        <v>106</v>
      </c>
      <c r="AC17" s="41" t="s">
        <v>235</v>
      </c>
      <c r="AD17" s="42">
        <v>46069</v>
      </c>
      <c r="AE17" s="41" t="s">
        <v>236</v>
      </c>
      <c r="AF17" s="42">
        <v>46064</v>
      </c>
      <c r="AG17" s="41" t="s">
        <v>237</v>
      </c>
      <c r="AH17" s="41" t="s">
        <v>233</v>
      </c>
      <c r="AI17" s="41" t="s">
        <v>110</v>
      </c>
    </row>
    <row r="18" spans="1:36" ht="60" x14ac:dyDescent="0.2">
      <c r="A18" s="39" t="s">
        <v>90</v>
      </c>
      <c r="B18" s="49" t="s">
        <v>91</v>
      </c>
      <c r="C18" s="41" t="s">
        <v>92</v>
      </c>
      <c r="D18" s="41" t="s">
        <v>93</v>
      </c>
      <c r="E18" s="41" t="s">
        <v>94</v>
      </c>
      <c r="F18" s="41" t="s">
        <v>95</v>
      </c>
      <c r="G18" s="41" t="s">
        <v>120</v>
      </c>
      <c r="H18" s="41" t="s">
        <v>96</v>
      </c>
      <c r="I18" s="41" t="s">
        <v>121</v>
      </c>
      <c r="J18" s="41" t="s">
        <v>149</v>
      </c>
      <c r="K18" s="41" t="s">
        <v>99</v>
      </c>
      <c r="L18" s="41" t="s">
        <v>238</v>
      </c>
      <c r="M18" s="41" t="s">
        <v>141</v>
      </c>
      <c r="N18" s="41" t="s">
        <v>239</v>
      </c>
      <c r="O18" s="41" t="s">
        <v>232</v>
      </c>
      <c r="P18" s="41" t="s">
        <v>233</v>
      </c>
      <c r="Q18" s="41" t="s">
        <v>234</v>
      </c>
      <c r="R18" s="42">
        <v>46090</v>
      </c>
      <c r="S18" s="43" t="s">
        <v>239</v>
      </c>
      <c r="T18" s="42">
        <v>46090</v>
      </c>
      <c r="U18" s="43" t="s">
        <v>239</v>
      </c>
      <c r="V18" s="42">
        <v>46099</v>
      </c>
      <c r="W18" s="41">
        <f t="shared" si="0"/>
        <v>-9</v>
      </c>
      <c r="Z18" s="41" t="str">
        <f t="shared" si="1"/>
        <v/>
      </c>
      <c r="AA18" s="41" t="str">
        <f t="shared" si="2"/>
        <v/>
      </c>
      <c r="AB18" s="41" t="s">
        <v>106</v>
      </c>
      <c r="AC18" s="41" t="s">
        <v>240</v>
      </c>
      <c r="AD18" s="42">
        <v>46069</v>
      </c>
      <c r="AE18" s="41" t="s">
        <v>241</v>
      </c>
      <c r="AF18" s="42">
        <v>46064</v>
      </c>
      <c r="AG18" s="41" t="s">
        <v>237</v>
      </c>
      <c r="AH18" s="41" t="s">
        <v>233</v>
      </c>
      <c r="AI18" s="41" t="s">
        <v>110</v>
      </c>
    </row>
    <row r="19" spans="1:36" ht="60" x14ac:dyDescent="0.2">
      <c r="A19" s="39" t="s">
        <v>90</v>
      </c>
      <c r="B19" s="49" t="s">
        <v>91</v>
      </c>
      <c r="C19" s="41" t="s">
        <v>92</v>
      </c>
      <c r="D19" s="41" t="s">
        <v>93</v>
      </c>
      <c r="E19" s="41" t="s">
        <v>94</v>
      </c>
      <c r="F19" s="41" t="s">
        <v>95</v>
      </c>
      <c r="G19" s="41" t="s">
        <v>120</v>
      </c>
      <c r="H19" s="41" t="s">
        <v>96</v>
      </c>
      <c r="I19" s="41" t="s">
        <v>121</v>
      </c>
      <c r="J19" s="41" t="s">
        <v>149</v>
      </c>
      <c r="K19" s="41" t="s">
        <v>99</v>
      </c>
      <c r="L19" s="41" t="s">
        <v>242</v>
      </c>
      <c r="M19" s="41" t="s">
        <v>141</v>
      </c>
      <c r="N19" s="41" t="s">
        <v>243</v>
      </c>
      <c r="O19" s="41" t="s">
        <v>232</v>
      </c>
      <c r="P19" s="41" t="s">
        <v>233</v>
      </c>
      <c r="Q19" s="41" t="s">
        <v>234</v>
      </c>
      <c r="R19" s="42">
        <v>46090</v>
      </c>
      <c r="S19" s="43" t="s">
        <v>243</v>
      </c>
      <c r="T19" s="42">
        <v>46090</v>
      </c>
      <c r="U19" s="43" t="s">
        <v>243</v>
      </c>
      <c r="V19" s="42">
        <v>46099</v>
      </c>
      <c r="W19" s="41">
        <f t="shared" si="0"/>
        <v>-9</v>
      </c>
      <c r="Z19" s="41" t="str">
        <f t="shared" si="1"/>
        <v/>
      </c>
      <c r="AA19" s="41" t="str">
        <f t="shared" si="2"/>
        <v/>
      </c>
      <c r="AB19" s="41" t="s">
        <v>106</v>
      </c>
      <c r="AC19" s="41" t="s">
        <v>244</v>
      </c>
      <c r="AD19" s="42">
        <v>46069</v>
      </c>
      <c r="AE19" s="41" t="s">
        <v>245</v>
      </c>
      <c r="AF19" s="42">
        <v>46064</v>
      </c>
      <c r="AG19" s="41" t="s">
        <v>237</v>
      </c>
      <c r="AH19" s="41" t="s">
        <v>233</v>
      </c>
      <c r="AI19" s="41" t="s">
        <v>110</v>
      </c>
    </row>
    <row r="20" spans="1:36" ht="60" x14ac:dyDescent="0.2">
      <c r="A20" s="39" t="s">
        <v>90</v>
      </c>
      <c r="B20" s="49" t="s">
        <v>91</v>
      </c>
      <c r="C20" s="41" t="s">
        <v>92</v>
      </c>
      <c r="D20" s="41" t="s">
        <v>93</v>
      </c>
      <c r="E20" s="41" t="s">
        <v>94</v>
      </c>
      <c r="F20" s="41" t="s">
        <v>95</v>
      </c>
      <c r="G20" s="41" t="s">
        <v>120</v>
      </c>
      <c r="H20" s="41" t="s">
        <v>96</v>
      </c>
      <c r="I20" s="41" t="s">
        <v>121</v>
      </c>
      <c r="J20" s="41" t="s">
        <v>149</v>
      </c>
      <c r="K20" s="41" t="s">
        <v>99</v>
      </c>
      <c r="L20" s="41" t="s">
        <v>246</v>
      </c>
      <c r="M20" s="41" t="s">
        <v>247</v>
      </c>
      <c r="N20" s="41" t="s">
        <v>248</v>
      </c>
      <c r="O20" s="41" t="s">
        <v>249</v>
      </c>
      <c r="P20" s="41" t="s">
        <v>250</v>
      </c>
      <c r="Q20" s="41" t="s">
        <v>251</v>
      </c>
      <c r="R20" s="42">
        <v>46091</v>
      </c>
      <c r="S20" s="43" t="s">
        <v>248</v>
      </c>
      <c r="T20" s="42">
        <v>46091</v>
      </c>
      <c r="U20" s="43" t="s">
        <v>248</v>
      </c>
      <c r="V20" s="42">
        <v>46097</v>
      </c>
      <c r="W20" s="41">
        <f t="shared" si="0"/>
        <v>-6</v>
      </c>
      <c r="Z20" s="41" t="str">
        <f t="shared" si="1"/>
        <v/>
      </c>
      <c r="AA20" s="41" t="str">
        <f t="shared" si="2"/>
        <v/>
      </c>
      <c r="AB20" s="41" t="s">
        <v>106</v>
      </c>
      <c r="AC20" s="41" t="s">
        <v>252</v>
      </c>
      <c r="AD20" s="42">
        <v>46067</v>
      </c>
      <c r="AE20" s="41" t="s">
        <v>253</v>
      </c>
      <c r="AF20" s="42">
        <v>46067</v>
      </c>
      <c r="AG20" s="41" t="s">
        <v>254</v>
      </c>
      <c r="AH20" s="41" t="s">
        <v>250</v>
      </c>
      <c r="AI20" s="41" t="s">
        <v>110</v>
      </c>
      <c r="AJ20" s="41" t="s">
        <v>255</v>
      </c>
    </row>
    <row r="21" spans="1:36" ht="60" x14ac:dyDescent="0.2">
      <c r="A21" s="39" t="s">
        <v>90</v>
      </c>
      <c r="B21" s="40" t="s">
        <v>91</v>
      </c>
      <c r="C21" s="41" t="s">
        <v>92</v>
      </c>
      <c r="D21" s="41" t="s">
        <v>93</v>
      </c>
      <c r="E21" s="41" t="s">
        <v>94</v>
      </c>
      <c r="F21" s="41" t="s">
        <v>95</v>
      </c>
      <c r="G21" s="41" t="s">
        <v>120</v>
      </c>
      <c r="H21" s="41" t="s">
        <v>96</v>
      </c>
      <c r="I21" s="41" t="s">
        <v>121</v>
      </c>
      <c r="J21" s="41" t="s">
        <v>149</v>
      </c>
      <c r="K21" s="41" t="s">
        <v>99</v>
      </c>
      <c r="L21" s="41" t="s">
        <v>256</v>
      </c>
      <c r="M21" s="41" t="s">
        <v>257</v>
      </c>
      <c r="N21" s="41" t="s">
        <v>258</v>
      </c>
      <c r="O21" s="41" t="s">
        <v>259</v>
      </c>
      <c r="P21" s="41" t="s">
        <v>260</v>
      </c>
      <c r="Q21" s="41" t="s">
        <v>261</v>
      </c>
      <c r="R21" s="42">
        <v>46090</v>
      </c>
      <c r="S21" s="43" t="s">
        <v>258</v>
      </c>
      <c r="T21" s="42">
        <v>46090</v>
      </c>
      <c r="U21" s="43" t="s">
        <v>258</v>
      </c>
      <c r="V21" s="42">
        <v>46114</v>
      </c>
      <c r="W21" s="41">
        <f t="shared" si="0"/>
        <v>-24</v>
      </c>
      <c r="Z21" s="41" t="str">
        <f t="shared" si="1"/>
        <v/>
      </c>
      <c r="AA21" s="41" t="str">
        <f t="shared" si="2"/>
        <v/>
      </c>
      <c r="AB21" s="41" t="s">
        <v>106</v>
      </c>
      <c r="AC21" s="41" t="s">
        <v>262</v>
      </c>
      <c r="AD21" s="42">
        <v>46084</v>
      </c>
      <c r="AE21" s="41" t="s">
        <v>263</v>
      </c>
      <c r="AF21" s="42">
        <v>46077</v>
      </c>
      <c r="AG21" s="41" t="s">
        <v>264</v>
      </c>
      <c r="AH21" s="41" t="s">
        <v>260</v>
      </c>
      <c r="AI21" s="41" t="s">
        <v>110</v>
      </c>
    </row>
    <row r="22" spans="1:36" ht="60" x14ac:dyDescent="0.2">
      <c r="A22" s="39" t="s">
        <v>90</v>
      </c>
      <c r="B22" s="40" t="s">
        <v>91</v>
      </c>
      <c r="C22" s="41" t="s">
        <v>92</v>
      </c>
      <c r="D22" s="41" t="s">
        <v>93</v>
      </c>
      <c r="E22" s="41" t="s">
        <v>94</v>
      </c>
      <c r="F22" s="41" t="s">
        <v>95</v>
      </c>
      <c r="G22" s="41" t="s">
        <v>120</v>
      </c>
      <c r="H22" s="41" t="s">
        <v>96</v>
      </c>
      <c r="I22" s="41" t="s">
        <v>121</v>
      </c>
      <c r="J22" s="41" t="s">
        <v>149</v>
      </c>
      <c r="K22" s="41" t="s">
        <v>99</v>
      </c>
      <c r="L22" s="41" t="s">
        <v>265</v>
      </c>
      <c r="M22" s="41" t="s">
        <v>141</v>
      </c>
      <c r="N22" s="41" t="s">
        <v>142</v>
      </c>
      <c r="O22" s="41" t="s">
        <v>143</v>
      </c>
      <c r="P22" s="41" t="s">
        <v>144</v>
      </c>
      <c r="Q22" s="41" t="s">
        <v>234</v>
      </c>
      <c r="R22" s="42">
        <v>46090</v>
      </c>
      <c r="S22" s="43" t="s">
        <v>142</v>
      </c>
      <c r="T22" s="42">
        <v>46090</v>
      </c>
      <c r="U22" s="43" t="s">
        <v>142</v>
      </c>
      <c r="V22" s="42">
        <v>46117</v>
      </c>
      <c r="W22" s="41">
        <f t="shared" si="0"/>
        <v>-27</v>
      </c>
      <c r="Z22" s="41" t="str">
        <f t="shared" si="1"/>
        <v/>
      </c>
      <c r="AA22" s="41" t="str">
        <f t="shared" si="2"/>
        <v/>
      </c>
      <c r="AB22" s="41" t="s">
        <v>106</v>
      </c>
      <c r="AC22" s="41" t="s">
        <v>266</v>
      </c>
      <c r="AD22" s="42">
        <v>46087</v>
      </c>
      <c r="AE22" s="41" t="s">
        <v>267</v>
      </c>
      <c r="AF22" s="42">
        <v>46081</v>
      </c>
      <c r="AG22" s="41" t="s">
        <v>148</v>
      </c>
      <c r="AH22" s="41" t="s">
        <v>144</v>
      </c>
      <c r="AI22" s="41" t="s">
        <v>110</v>
      </c>
    </row>
    <row r="23" spans="1:36" ht="60" x14ac:dyDescent="0.2">
      <c r="A23" s="39" t="s">
        <v>90</v>
      </c>
      <c r="B23" s="40" t="s">
        <v>91</v>
      </c>
      <c r="C23" s="41" t="s">
        <v>92</v>
      </c>
      <c r="D23" s="41" t="s">
        <v>93</v>
      </c>
      <c r="E23" s="41" t="s">
        <v>94</v>
      </c>
      <c r="F23" s="41" t="s">
        <v>95</v>
      </c>
      <c r="G23" s="41" t="s">
        <v>120</v>
      </c>
      <c r="H23" s="41" t="s">
        <v>96</v>
      </c>
      <c r="I23" s="41" t="s">
        <v>121</v>
      </c>
      <c r="J23" s="41" t="s">
        <v>149</v>
      </c>
      <c r="K23" s="41" t="s">
        <v>99</v>
      </c>
      <c r="L23" s="41" t="s">
        <v>268</v>
      </c>
      <c r="M23" s="41" t="s">
        <v>133</v>
      </c>
      <c r="N23" s="41" t="s">
        <v>269</v>
      </c>
      <c r="O23" s="41" t="s">
        <v>135</v>
      </c>
      <c r="P23" s="41" t="s">
        <v>136</v>
      </c>
      <c r="Q23" s="41" t="s">
        <v>270</v>
      </c>
      <c r="R23" s="42">
        <v>46097</v>
      </c>
      <c r="S23" s="43" t="s">
        <v>269</v>
      </c>
      <c r="T23" s="42">
        <v>46097</v>
      </c>
      <c r="U23" s="43" t="s">
        <v>269</v>
      </c>
      <c r="V23" s="42">
        <v>46124</v>
      </c>
      <c r="W23" s="41">
        <f t="shared" si="0"/>
        <v>-27</v>
      </c>
      <c r="Z23" s="41" t="str">
        <f t="shared" si="1"/>
        <v/>
      </c>
      <c r="AA23" s="41" t="str">
        <f t="shared" si="2"/>
        <v/>
      </c>
      <c r="AB23" s="41" t="s">
        <v>106</v>
      </c>
      <c r="AC23" s="41" t="s">
        <v>271</v>
      </c>
      <c r="AD23" s="42">
        <v>46094</v>
      </c>
      <c r="AE23" s="41" t="s">
        <v>272</v>
      </c>
      <c r="AF23" s="42">
        <v>46093</v>
      </c>
      <c r="AG23" s="41" t="s">
        <v>135</v>
      </c>
      <c r="AH23" s="41" t="s">
        <v>136</v>
      </c>
      <c r="AI23" s="41" t="s">
        <v>110</v>
      </c>
    </row>
    <row r="24" spans="1:36" ht="60" x14ac:dyDescent="0.2">
      <c r="A24" s="39" t="s">
        <v>90</v>
      </c>
      <c r="B24" s="40" t="s">
        <v>91</v>
      </c>
      <c r="C24" s="41" t="s">
        <v>92</v>
      </c>
      <c r="D24" s="41" t="s">
        <v>93</v>
      </c>
      <c r="E24" s="41" t="s">
        <v>94</v>
      </c>
      <c r="F24" s="41" t="s">
        <v>95</v>
      </c>
      <c r="G24" s="41" t="s">
        <v>120</v>
      </c>
      <c r="H24" s="41" t="s">
        <v>96</v>
      </c>
      <c r="I24" s="41" t="s">
        <v>121</v>
      </c>
      <c r="J24" s="41" t="s">
        <v>149</v>
      </c>
      <c r="K24" s="41" t="s">
        <v>99</v>
      </c>
      <c r="L24" s="41" t="s">
        <v>273</v>
      </c>
      <c r="M24" s="41" t="s">
        <v>247</v>
      </c>
      <c r="N24" s="41" t="s">
        <v>274</v>
      </c>
      <c r="O24" s="41" t="s">
        <v>275</v>
      </c>
      <c r="P24" s="41" t="s">
        <v>276</v>
      </c>
      <c r="Q24" s="41" t="s">
        <v>277</v>
      </c>
      <c r="R24" s="42">
        <v>46104</v>
      </c>
      <c r="S24" s="43" t="s">
        <v>274</v>
      </c>
      <c r="T24" s="42">
        <v>46104</v>
      </c>
      <c r="U24" s="43" t="s">
        <v>274</v>
      </c>
      <c r="V24" s="42">
        <v>46082</v>
      </c>
      <c r="W24" s="41">
        <f t="shared" si="0"/>
        <v>22</v>
      </c>
      <c r="Z24" s="41" t="str">
        <f t="shared" si="1"/>
        <v/>
      </c>
      <c r="AA24" s="41" t="str">
        <f t="shared" si="2"/>
        <v/>
      </c>
      <c r="AB24" s="41" t="s">
        <v>106</v>
      </c>
      <c r="AC24" s="41" t="s">
        <v>278</v>
      </c>
      <c r="AD24" s="42">
        <v>46052</v>
      </c>
      <c r="AE24" s="41" t="s">
        <v>279</v>
      </c>
      <c r="AF24" s="42">
        <v>46051</v>
      </c>
      <c r="AG24" s="41" t="s">
        <v>280</v>
      </c>
      <c r="AH24" s="41" t="s">
        <v>276</v>
      </c>
      <c r="AI24" s="41" t="s">
        <v>110</v>
      </c>
      <c r="AJ24" s="41" t="s">
        <v>281</v>
      </c>
    </row>
    <row r="25" spans="1:36" ht="60" x14ac:dyDescent="0.2">
      <c r="A25" s="39" t="s">
        <v>90</v>
      </c>
      <c r="B25" s="40" t="s">
        <v>91</v>
      </c>
      <c r="C25" s="41" t="s">
        <v>92</v>
      </c>
      <c r="D25" s="41" t="s">
        <v>93</v>
      </c>
      <c r="E25" s="41" t="s">
        <v>94</v>
      </c>
      <c r="F25" s="41" t="s">
        <v>95</v>
      </c>
      <c r="G25" s="41" t="s">
        <v>282</v>
      </c>
      <c r="H25" s="41" t="s">
        <v>96</v>
      </c>
      <c r="I25" s="41" t="s">
        <v>283</v>
      </c>
      <c r="J25" s="41" t="s">
        <v>95</v>
      </c>
      <c r="K25" s="41" t="s">
        <v>99</v>
      </c>
      <c r="L25" s="41" t="s">
        <v>284</v>
      </c>
      <c r="M25" s="41" t="s">
        <v>285</v>
      </c>
      <c r="N25" s="41" t="s">
        <v>286</v>
      </c>
      <c r="O25" s="41" t="s">
        <v>287</v>
      </c>
      <c r="P25" s="41" t="s">
        <v>288</v>
      </c>
      <c r="Q25" s="41" t="s">
        <v>289</v>
      </c>
      <c r="R25" s="42">
        <v>46112</v>
      </c>
      <c r="S25" s="43" t="s">
        <v>286</v>
      </c>
      <c r="T25" s="42">
        <v>46112</v>
      </c>
      <c r="U25" s="43" t="s">
        <v>286</v>
      </c>
      <c r="V25" s="42">
        <v>46141</v>
      </c>
      <c r="W25" s="41">
        <f t="shared" si="0"/>
        <v>-29</v>
      </c>
      <c r="Z25" s="41" t="str">
        <f t="shared" si="1"/>
        <v/>
      </c>
      <c r="AA25" s="41" t="str">
        <f t="shared" si="2"/>
        <v/>
      </c>
      <c r="AB25" s="41" t="s">
        <v>106</v>
      </c>
      <c r="AC25" s="41" t="s">
        <v>290</v>
      </c>
      <c r="AD25" s="42">
        <v>46111</v>
      </c>
      <c r="AE25" s="41" t="s">
        <v>291</v>
      </c>
      <c r="AF25" s="42">
        <v>46111</v>
      </c>
      <c r="AG25" s="41" t="s">
        <v>287</v>
      </c>
      <c r="AH25" s="41" t="s">
        <v>288</v>
      </c>
      <c r="AI25" s="41" t="s">
        <v>110</v>
      </c>
      <c r="AJ25" s="41" t="s">
        <v>292</v>
      </c>
    </row>
    <row r="26" spans="1:36" ht="60" x14ac:dyDescent="0.2">
      <c r="A26" s="39" t="s">
        <v>90</v>
      </c>
      <c r="B26" s="40" t="s">
        <v>91</v>
      </c>
      <c r="C26" s="41" t="s">
        <v>92</v>
      </c>
      <c r="D26" s="41" t="s">
        <v>93</v>
      </c>
      <c r="E26" s="41" t="s">
        <v>94</v>
      </c>
      <c r="F26" s="41" t="s">
        <v>155</v>
      </c>
      <c r="G26" s="41" t="s">
        <v>156</v>
      </c>
      <c r="H26" s="41" t="s">
        <v>96</v>
      </c>
      <c r="I26" s="41" t="s">
        <v>197</v>
      </c>
      <c r="J26" s="41" t="s">
        <v>95</v>
      </c>
      <c r="K26" s="41" t="s">
        <v>99</v>
      </c>
      <c r="L26" s="41" t="s">
        <v>293</v>
      </c>
      <c r="M26" s="41" t="s">
        <v>294</v>
      </c>
      <c r="N26" s="41" t="s">
        <v>295</v>
      </c>
      <c r="O26" s="41" t="s">
        <v>296</v>
      </c>
      <c r="P26" s="41" t="s">
        <v>297</v>
      </c>
      <c r="Q26" s="41" t="s">
        <v>298</v>
      </c>
      <c r="R26" s="42">
        <v>46092</v>
      </c>
      <c r="S26" s="43" t="s">
        <v>295</v>
      </c>
      <c r="T26" s="42">
        <v>46092</v>
      </c>
      <c r="U26" s="43" t="s">
        <v>295</v>
      </c>
      <c r="V26" s="42">
        <v>46040</v>
      </c>
      <c r="W26" s="41">
        <f t="shared" si="0"/>
        <v>52</v>
      </c>
      <c r="Z26" s="41" t="str">
        <f t="shared" si="1"/>
        <v/>
      </c>
      <c r="AA26" s="41" t="str">
        <f t="shared" si="2"/>
        <v/>
      </c>
      <c r="AB26" s="41" t="s">
        <v>106</v>
      </c>
      <c r="AC26" s="41" t="s">
        <v>299</v>
      </c>
      <c r="AD26" s="42">
        <v>46010</v>
      </c>
      <c r="AE26" s="41" t="s">
        <v>300</v>
      </c>
      <c r="AF26" s="42">
        <v>46010</v>
      </c>
      <c r="AG26" s="41" t="s">
        <v>301</v>
      </c>
      <c r="AH26" s="41" t="s">
        <v>297</v>
      </c>
      <c r="AI26" s="41" t="s">
        <v>110</v>
      </c>
      <c r="AJ26" s="41" t="s">
        <v>302</v>
      </c>
    </row>
    <row r="27" spans="1:36" ht="60" x14ac:dyDescent="0.2">
      <c r="A27" s="39" t="s">
        <v>90</v>
      </c>
      <c r="B27" s="40" t="s">
        <v>91</v>
      </c>
      <c r="C27" s="41" t="s">
        <v>92</v>
      </c>
      <c r="D27" s="41" t="s">
        <v>93</v>
      </c>
      <c r="E27" s="41" t="s">
        <v>94</v>
      </c>
      <c r="F27" s="41" t="s">
        <v>155</v>
      </c>
      <c r="G27" s="41" t="s">
        <v>156</v>
      </c>
      <c r="H27" s="41" t="s">
        <v>96</v>
      </c>
      <c r="I27" s="41" t="s">
        <v>197</v>
      </c>
      <c r="J27" s="41" t="s">
        <v>95</v>
      </c>
      <c r="K27" s="41" t="s">
        <v>99</v>
      </c>
      <c r="L27" s="41" t="s">
        <v>303</v>
      </c>
      <c r="M27" s="41" t="s">
        <v>199</v>
      </c>
      <c r="N27" s="41" t="s">
        <v>304</v>
      </c>
      <c r="O27" s="41" t="s">
        <v>305</v>
      </c>
      <c r="P27" s="41" t="s">
        <v>306</v>
      </c>
      <c r="Q27" s="41" t="s">
        <v>307</v>
      </c>
      <c r="R27" s="42">
        <v>46092</v>
      </c>
      <c r="S27" s="43" t="s">
        <v>304</v>
      </c>
      <c r="T27" s="42">
        <v>46092</v>
      </c>
      <c r="U27" s="43" t="s">
        <v>304</v>
      </c>
      <c r="V27" s="42">
        <v>46087</v>
      </c>
      <c r="W27" s="41">
        <f t="shared" si="0"/>
        <v>5</v>
      </c>
      <c r="Z27" s="41" t="str">
        <f t="shared" si="1"/>
        <v/>
      </c>
      <c r="AA27" s="41" t="str">
        <f t="shared" si="2"/>
        <v/>
      </c>
      <c r="AB27" s="41" t="s">
        <v>106</v>
      </c>
      <c r="AC27" s="41" t="s">
        <v>308</v>
      </c>
      <c r="AD27" s="42">
        <v>46057</v>
      </c>
      <c r="AE27" s="41" t="s">
        <v>309</v>
      </c>
      <c r="AF27" s="42">
        <v>46057</v>
      </c>
      <c r="AG27" s="41" t="s">
        <v>310</v>
      </c>
      <c r="AH27" s="41" t="s">
        <v>306</v>
      </c>
      <c r="AI27" s="41" t="s">
        <v>110</v>
      </c>
      <c r="AJ27" s="41" t="s">
        <v>311</v>
      </c>
    </row>
    <row r="28" spans="1:36" ht="60" x14ac:dyDescent="0.2">
      <c r="A28" s="39" t="s">
        <v>90</v>
      </c>
      <c r="B28" s="40" t="s">
        <v>91</v>
      </c>
      <c r="C28" s="41" t="s">
        <v>92</v>
      </c>
      <c r="D28" s="41" t="s">
        <v>93</v>
      </c>
      <c r="E28" s="41" t="s">
        <v>94</v>
      </c>
      <c r="F28" s="41" t="s">
        <v>155</v>
      </c>
      <c r="G28" s="41" t="s">
        <v>156</v>
      </c>
      <c r="H28" s="41" t="s">
        <v>96</v>
      </c>
      <c r="I28" s="41" t="s">
        <v>197</v>
      </c>
      <c r="J28" s="41" t="s">
        <v>95</v>
      </c>
      <c r="K28" s="41" t="s">
        <v>99</v>
      </c>
      <c r="L28" s="41" t="s">
        <v>312</v>
      </c>
      <c r="M28" s="41" t="s">
        <v>199</v>
      </c>
      <c r="N28" s="41" t="s">
        <v>313</v>
      </c>
      <c r="O28" s="41" t="s">
        <v>314</v>
      </c>
      <c r="P28" s="41" t="s">
        <v>315</v>
      </c>
      <c r="Q28" s="41" t="s">
        <v>316</v>
      </c>
      <c r="R28" s="42">
        <v>46069</v>
      </c>
      <c r="S28" s="43" t="s">
        <v>313</v>
      </c>
      <c r="T28" s="42">
        <v>46070</v>
      </c>
      <c r="U28" s="43" t="s">
        <v>313</v>
      </c>
      <c r="V28" s="42">
        <v>46092</v>
      </c>
      <c r="W28" s="41">
        <f t="shared" si="0"/>
        <v>-22</v>
      </c>
      <c r="Z28" s="41" t="str">
        <f t="shared" si="1"/>
        <v/>
      </c>
      <c r="AA28" s="41" t="str">
        <f t="shared" si="2"/>
        <v/>
      </c>
      <c r="AB28" s="41" t="s">
        <v>106</v>
      </c>
      <c r="AC28" s="41" t="s">
        <v>317</v>
      </c>
      <c r="AD28" s="42">
        <v>46062</v>
      </c>
      <c r="AE28" s="41" t="s">
        <v>318</v>
      </c>
      <c r="AF28" s="42">
        <v>46062</v>
      </c>
      <c r="AG28" s="41" t="s">
        <v>319</v>
      </c>
      <c r="AH28" s="41" t="s">
        <v>315</v>
      </c>
      <c r="AI28" s="41" t="s">
        <v>110</v>
      </c>
      <c r="AJ28" s="41" t="s">
        <v>320</v>
      </c>
    </row>
    <row r="29" spans="1:36" ht="60" x14ac:dyDescent="0.2">
      <c r="A29" s="39" t="s">
        <v>90</v>
      </c>
      <c r="B29" s="40" t="s">
        <v>91</v>
      </c>
      <c r="C29" s="41" t="s">
        <v>92</v>
      </c>
      <c r="D29" s="41" t="s">
        <v>93</v>
      </c>
      <c r="E29" s="41" t="s">
        <v>94</v>
      </c>
      <c r="F29" s="41" t="s">
        <v>155</v>
      </c>
      <c r="G29" s="41" t="s">
        <v>156</v>
      </c>
      <c r="H29" s="41" t="s">
        <v>96</v>
      </c>
      <c r="I29" s="41" t="s">
        <v>197</v>
      </c>
      <c r="J29" s="41" t="s">
        <v>95</v>
      </c>
      <c r="K29" s="41" t="s">
        <v>99</v>
      </c>
      <c r="L29" s="41" t="s">
        <v>321</v>
      </c>
      <c r="M29" s="41" t="s">
        <v>199</v>
      </c>
      <c r="N29" s="41" t="s">
        <v>322</v>
      </c>
      <c r="O29" s="41" t="s">
        <v>323</v>
      </c>
      <c r="P29" s="41" t="s">
        <v>324</v>
      </c>
      <c r="Q29" s="41" t="s">
        <v>325</v>
      </c>
      <c r="R29" s="42">
        <v>46090</v>
      </c>
      <c r="S29" s="43" t="s">
        <v>322</v>
      </c>
      <c r="T29" s="42">
        <v>46090</v>
      </c>
      <c r="U29" s="43" t="s">
        <v>322</v>
      </c>
      <c r="V29" s="42">
        <v>46096</v>
      </c>
      <c r="W29" s="41">
        <f t="shared" si="0"/>
        <v>-6</v>
      </c>
      <c r="Z29" s="41" t="str">
        <f t="shared" si="1"/>
        <v/>
      </c>
      <c r="AA29" s="41" t="str">
        <f t="shared" si="2"/>
        <v/>
      </c>
      <c r="AB29" s="41" t="s">
        <v>106</v>
      </c>
      <c r="AC29" s="41" t="s">
        <v>326</v>
      </c>
      <c r="AD29" s="42">
        <v>46066</v>
      </c>
      <c r="AE29" s="41" t="s">
        <v>327</v>
      </c>
      <c r="AF29" s="42">
        <v>46066</v>
      </c>
      <c r="AG29" s="41" t="s">
        <v>328</v>
      </c>
      <c r="AH29" s="41" t="s">
        <v>324</v>
      </c>
      <c r="AI29" s="41" t="s">
        <v>110</v>
      </c>
      <c r="AJ29" s="41" t="s">
        <v>329</v>
      </c>
    </row>
    <row r="30" spans="1:36" ht="60" x14ac:dyDescent="0.2">
      <c r="A30" s="39" t="s">
        <v>90</v>
      </c>
      <c r="B30" s="40" t="s">
        <v>91</v>
      </c>
      <c r="C30" s="41" t="s">
        <v>92</v>
      </c>
      <c r="D30" s="41" t="s">
        <v>93</v>
      </c>
      <c r="E30" s="41" t="s">
        <v>94</v>
      </c>
      <c r="F30" s="41" t="s">
        <v>155</v>
      </c>
      <c r="G30" s="41" t="s">
        <v>156</v>
      </c>
      <c r="H30" s="41" t="s">
        <v>96</v>
      </c>
      <c r="I30" s="41" t="s">
        <v>197</v>
      </c>
      <c r="J30" s="41" t="s">
        <v>95</v>
      </c>
      <c r="K30" s="41" t="s">
        <v>99</v>
      </c>
      <c r="L30" s="41" t="s">
        <v>330</v>
      </c>
      <c r="M30" s="41" t="s">
        <v>294</v>
      </c>
      <c r="N30" s="41" t="s">
        <v>331</v>
      </c>
      <c r="O30" s="41" t="s">
        <v>332</v>
      </c>
      <c r="P30" s="41" t="s">
        <v>333</v>
      </c>
      <c r="Q30" s="41" t="s">
        <v>334</v>
      </c>
      <c r="R30" s="42">
        <v>46092</v>
      </c>
      <c r="S30" s="43" t="s">
        <v>331</v>
      </c>
      <c r="T30" s="42">
        <v>46092</v>
      </c>
      <c r="U30" s="43" t="s">
        <v>331</v>
      </c>
      <c r="V30" s="42">
        <v>46103</v>
      </c>
      <c r="W30" s="41">
        <f t="shared" si="0"/>
        <v>-11</v>
      </c>
      <c r="Z30" s="41" t="str">
        <f t="shared" si="1"/>
        <v/>
      </c>
      <c r="AA30" s="41" t="str">
        <f t="shared" si="2"/>
        <v/>
      </c>
      <c r="AB30" s="41" t="s">
        <v>106</v>
      </c>
      <c r="AC30" s="41" t="s">
        <v>335</v>
      </c>
      <c r="AD30" s="42">
        <v>46073</v>
      </c>
      <c r="AE30" s="41" t="s">
        <v>336</v>
      </c>
      <c r="AF30" s="42">
        <v>46073</v>
      </c>
      <c r="AG30" s="41" t="s">
        <v>337</v>
      </c>
      <c r="AH30" s="41" t="s">
        <v>333</v>
      </c>
      <c r="AI30" s="41" t="s">
        <v>110</v>
      </c>
      <c r="AJ30" s="41" t="s">
        <v>338</v>
      </c>
    </row>
    <row r="31" spans="1:36" ht="60" x14ac:dyDescent="0.2">
      <c r="A31" s="39" t="s">
        <v>90</v>
      </c>
      <c r="B31" s="40" t="s">
        <v>91</v>
      </c>
      <c r="C31" s="41" t="s">
        <v>92</v>
      </c>
      <c r="D31" s="41" t="s">
        <v>93</v>
      </c>
      <c r="E31" s="41" t="s">
        <v>94</v>
      </c>
      <c r="F31" s="41" t="s">
        <v>155</v>
      </c>
      <c r="G31" s="41" t="s">
        <v>156</v>
      </c>
      <c r="H31" s="41" t="s">
        <v>96</v>
      </c>
      <c r="I31" s="41" t="s">
        <v>197</v>
      </c>
      <c r="J31" s="41" t="s">
        <v>95</v>
      </c>
      <c r="K31" s="41" t="s">
        <v>99</v>
      </c>
      <c r="L31" s="41" t="s">
        <v>339</v>
      </c>
      <c r="M31" s="41" t="s">
        <v>199</v>
      </c>
      <c r="N31" s="41" t="s">
        <v>340</v>
      </c>
      <c r="O31" s="41" t="s">
        <v>341</v>
      </c>
      <c r="P31" s="41" t="s">
        <v>342</v>
      </c>
      <c r="Q31" s="41" t="s">
        <v>343</v>
      </c>
      <c r="R31" s="42">
        <v>46112</v>
      </c>
      <c r="S31" s="43" t="s">
        <v>340</v>
      </c>
      <c r="T31" s="42">
        <v>46112</v>
      </c>
      <c r="U31" s="43" t="s">
        <v>340</v>
      </c>
      <c r="V31" s="42">
        <v>46137</v>
      </c>
      <c r="W31" s="41">
        <f t="shared" si="0"/>
        <v>-25</v>
      </c>
      <c r="Z31" s="41" t="str">
        <f t="shared" si="1"/>
        <v/>
      </c>
      <c r="AA31" s="41" t="str">
        <f t="shared" si="2"/>
        <v/>
      </c>
      <c r="AB31" s="41" t="s">
        <v>106</v>
      </c>
      <c r="AC31" s="41" t="s">
        <v>344</v>
      </c>
      <c r="AD31" s="42">
        <v>46107</v>
      </c>
      <c r="AE31" s="41" t="s">
        <v>345</v>
      </c>
      <c r="AF31" s="42">
        <v>46107</v>
      </c>
      <c r="AG31" s="41" t="s">
        <v>346</v>
      </c>
      <c r="AH31" s="41" t="s">
        <v>342</v>
      </c>
      <c r="AI31" s="41" t="s">
        <v>110</v>
      </c>
      <c r="AJ31" s="41" t="s">
        <v>347</v>
      </c>
    </row>
  </sheetData>
  <pageMargins left="0.75" right="0.75" top="1" bottom="1" header="0.51181102362204722" footer="0.51181102362204722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2D4C-2008-4D76-A841-4171FA92BB45}">
  <sheetPr codeName="Foglio3">
    <pageSetUpPr fitToPage="1"/>
  </sheetPr>
  <dimension ref="A1:IV20"/>
  <sheetViews>
    <sheetView zoomScaleNormal="100" workbookViewId="0"/>
  </sheetViews>
  <sheetFormatPr defaultRowHeight="13.5" customHeight="1" x14ac:dyDescent="0.2"/>
  <cols>
    <col min="1" max="4" width="24" style="50" bestFit="1" customWidth="1"/>
    <col min="5" max="5" width="24" style="51" bestFit="1" customWidth="1"/>
    <col min="6" max="6" width="24" style="42" bestFit="1" customWidth="1"/>
    <col min="7" max="7" width="24" style="51" bestFit="1" customWidth="1"/>
    <col min="8" max="8" width="24" style="42" bestFit="1" customWidth="1"/>
    <col min="9" max="9" width="24" style="50" bestFit="1" customWidth="1"/>
    <col min="10" max="11" width="24" style="42" bestFit="1" customWidth="1"/>
    <col min="12" max="13" width="24" style="41" bestFit="1" customWidth="1"/>
    <col min="14" max="15" width="24" style="50" bestFit="1" customWidth="1"/>
    <col min="16" max="16" width="24" style="52" bestFit="1" customWidth="1"/>
    <col min="17" max="17" width="24" style="50" bestFit="1" customWidth="1"/>
    <col min="18" max="18" width="24" style="52" bestFit="1" customWidth="1"/>
    <col min="19" max="19" width="24" style="50" bestFit="1" customWidth="1"/>
    <col min="20" max="20" width="24" style="53" bestFit="1" customWidth="1"/>
    <col min="21" max="22" width="12.7109375" style="41" bestFit="1" customWidth="1"/>
    <col min="23" max="52" width="9.28515625" style="54" bestFit="1" customWidth="1"/>
    <col min="53" max="256" width="9.28515625" style="37" bestFit="1" customWidth="1"/>
  </cols>
  <sheetData>
    <row r="1" spans="1:52" s="44" customFormat="1" ht="43.5" customHeight="1" x14ac:dyDescent="0.2">
      <c r="A1" s="45" t="s">
        <v>66</v>
      </c>
      <c r="B1" s="46" t="s">
        <v>67</v>
      </c>
      <c r="C1" s="46" t="s">
        <v>68</v>
      </c>
      <c r="D1" s="46" t="s">
        <v>37</v>
      </c>
      <c r="E1" s="47" t="s">
        <v>69</v>
      </c>
      <c r="F1" s="47" t="s">
        <v>70</v>
      </c>
      <c r="G1" s="47" t="s">
        <v>50</v>
      </c>
      <c r="H1" s="47" t="s">
        <v>51</v>
      </c>
      <c r="I1" s="46" t="s">
        <v>52</v>
      </c>
      <c r="J1" s="47" t="s">
        <v>53</v>
      </c>
      <c r="K1" s="47" t="s">
        <v>54</v>
      </c>
      <c r="L1" s="46" t="s">
        <v>55</v>
      </c>
      <c r="M1" s="46" t="s">
        <v>56</v>
      </c>
      <c r="N1" s="46" t="s">
        <v>57</v>
      </c>
      <c r="O1" s="46" t="s">
        <v>58</v>
      </c>
      <c r="P1" s="45" t="s">
        <v>59</v>
      </c>
      <c r="Q1" s="46" t="s">
        <v>60</v>
      </c>
      <c r="R1" s="45" t="s">
        <v>61</v>
      </c>
      <c r="S1" s="46" t="s">
        <v>62</v>
      </c>
      <c r="T1" s="55" t="s">
        <v>63</v>
      </c>
      <c r="U1" s="46" t="s">
        <v>64</v>
      </c>
      <c r="V1" s="46" t="s">
        <v>65</v>
      </c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</row>
    <row r="2" spans="1:52" ht="15" x14ac:dyDescent="0.2">
      <c r="A2" s="41"/>
      <c r="B2" s="41"/>
      <c r="C2" s="41"/>
      <c r="D2" s="41"/>
      <c r="E2" s="43"/>
      <c r="G2" s="43"/>
      <c r="I2" s="41"/>
      <c r="N2" s="41"/>
      <c r="O2" s="41"/>
      <c r="P2" s="42"/>
      <c r="Q2" s="41"/>
      <c r="R2" s="42"/>
      <c r="S2" s="41"/>
      <c r="T2" s="41"/>
    </row>
    <row r="3" spans="1:52" ht="15" x14ac:dyDescent="0.2">
      <c r="A3" s="41"/>
      <c r="B3" s="41"/>
      <c r="C3" s="41"/>
      <c r="D3" s="41"/>
      <c r="E3" s="43"/>
      <c r="G3" s="43"/>
      <c r="I3" s="41"/>
      <c r="N3" s="41"/>
      <c r="O3" s="41"/>
      <c r="P3" s="42"/>
      <c r="Q3" s="41"/>
      <c r="R3" s="42"/>
      <c r="S3" s="41"/>
      <c r="T3" s="41"/>
    </row>
    <row r="4" spans="1:52" ht="15" x14ac:dyDescent="0.2">
      <c r="A4" s="41"/>
      <c r="B4" s="41"/>
      <c r="C4" s="41"/>
      <c r="D4" s="41"/>
      <c r="E4" s="43"/>
      <c r="G4" s="43"/>
      <c r="I4" s="41"/>
      <c r="N4" s="41"/>
      <c r="O4" s="41"/>
      <c r="P4" s="42"/>
      <c r="Q4" s="41"/>
      <c r="R4" s="42"/>
      <c r="S4" s="41"/>
      <c r="T4" s="41"/>
    </row>
    <row r="5" spans="1:52" ht="15" x14ac:dyDescent="0.2">
      <c r="A5" s="41"/>
      <c r="B5" s="41"/>
      <c r="C5" s="41"/>
      <c r="D5" s="41"/>
      <c r="E5" s="43"/>
      <c r="G5" s="43"/>
      <c r="I5" s="41"/>
      <c r="N5" s="41"/>
      <c r="O5" s="41"/>
      <c r="P5" s="42"/>
      <c r="Q5" s="41"/>
      <c r="R5" s="42"/>
      <c r="S5" s="41"/>
      <c r="T5" s="41"/>
    </row>
    <row r="6" spans="1:52" ht="15" x14ac:dyDescent="0.2">
      <c r="A6" s="41"/>
      <c r="B6" s="41"/>
      <c r="C6" s="41"/>
      <c r="D6" s="41"/>
      <c r="E6" s="43"/>
      <c r="G6" s="43"/>
      <c r="I6" s="41"/>
      <c r="N6" s="41"/>
      <c r="O6" s="41"/>
      <c r="P6" s="42"/>
      <c r="Q6" s="41"/>
      <c r="R6" s="42"/>
      <c r="S6" s="41"/>
      <c r="T6" s="41"/>
    </row>
    <row r="7" spans="1:52" ht="15" x14ac:dyDescent="0.2">
      <c r="A7" s="41"/>
      <c r="B7" s="41"/>
      <c r="C7" s="41"/>
      <c r="D7" s="41"/>
      <c r="E7" s="43"/>
      <c r="G7" s="43"/>
      <c r="I7" s="41"/>
      <c r="N7" s="41"/>
      <c r="O7" s="41"/>
      <c r="P7" s="42"/>
      <c r="Q7" s="41"/>
      <c r="R7" s="42"/>
      <c r="S7" s="41"/>
      <c r="T7" s="41"/>
    </row>
    <row r="8" spans="1:52" ht="15" x14ac:dyDescent="0.2">
      <c r="A8" s="41"/>
      <c r="B8" s="41"/>
      <c r="C8" s="41"/>
      <c r="D8" s="41"/>
      <c r="E8" s="43"/>
      <c r="G8" s="43"/>
      <c r="I8" s="41"/>
      <c r="N8" s="41"/>
      <c r="O8" s="41"/>
      <c r="P8" s="42"/>
      <c r="Q8" s="41"/>
      <c r="R8" s="42"/>
      <c r="S8" s="41"/>
      <c r="T8" s="41"/>
    </row>
    <row r="9" spans="1:52" ht="15" x14ac:dyDescent="0.2">
      <c r="A9" s="41"/>
      <c r="B9" s="41"/>
      <c r="C9" s="41"/>
      <c r="D9" s="41"/>
      <c r="E9" s="43"/>
      <c r="G9" s="43"/>
      <c r="I9" s="41"/>
      <c r="N9" s="41"/>
      <c r="O9" s="41"/>
      <c r="P9" s="42"/>
      <c r="Q9" s="41"/>
      <c r="R9" s="42"/>
      <c r="S9" s="41"/>
      <c r="T9" s="41"/>
    </row>
    <row r="10" spans="1:52" ht="15" x14ac:dyDescent="0.2">
      <c r="A10" s="41"/>
      <c r="B10" s="41"/>
      <c r="C10" s="41"/>
      <c r="D10" s="41"/>
      <c r="E10" s="43"/>
      <c r="G10" s="43"/>
      <c r="I10" s="41"/>
      <c r="N10" s="41"/>
      <c r="O10" s="41"/>
      <c r="P10" s="42"/>
      <c r="Q10" s="41"/>
      <c r="R10" s="42"/>
      <c r="S10" s="41"/>
      <c r="T10" s="41"/>
    </row>
    <row r="11" spans="1:52" ht="15" x14ac:dyDescent="0.2">
      <c r="A11" s="41"/>
      <c r="B11" s="41"/>
      <c r="C11" s="41"/>
      <c r="D11" s="41"/>
      <c r="E11" s="43"/>
      <c r="G11" s="43"/>
      <c r="I11" s="41"/>
      <c r="N11" s="41"/>
      <c r="O11" s="41"/>
      <c r="P11" s="42"/>
      <c r="Q11" s="41"/>
      <c r="R11" s="42"/>
      <c r="S11" s="41"/>
      <c r="T11" s="41"/>
    </row>
    <row r="12" spans="1:52" ht="15" x14ac:dyDescent="0.2">
      <c r="A12" s="41"/>
      <c r="B12" s="41"/>
      <c r="C12" s="41"/>
      <c r="D12" s="41"/>
      <c r="E12" s="43"/>
      <c r="G12" s="43"/>
      <c r="I12" s="41"/>
      <c r="N12" s="41"/>
      <c r="O12" s="41"/>
      <c r="P12" s="42"/>
      <c r="Q12" s="41"/>
      <c r="R12" s="42"/>
      <c r="S12" s="41"/>
      <c r="T12" s="41"/>
    </row>
    <row r="13" spans="1:52" ht="15" x14ac:dyDescent="0.2">
      <c r="A13" s="41"/>
      <c r="B13" s="41"/>
      <c r="C13" s="41"/>
      <c r="D13" s="41"/>
      <c r="E13" s="43"/>
      <c r="G13" s="43"/>
      <c r="I13" s="41"/>
      <c r="N13" s="41"/>
      <c r="O13" s="41"/>
      <c r="P13" s="42"/>
      <c r="Q13" s="41"/>
      <c r="R13" s="42"/>
      <c r="S13" s="41"/>
      <c r="T13" s="41"/>
    </row>
    <row r="14" spans="1:52" ht="15" x14ac:dyDescent="0.2">
      <c r="A14" s="41"/>
      <c r="B14" s="41"/>
      <c r="C14" s="41"/>
      <c r="D14" s="41"/>
      <c r="E14" s="43"/>
      <c r="G14" s="43"/>
      <c r="I14" s="41"/>
      <c r="N14" s="41"/>
      <c r="O14" s="41"/>
      <c r="P14" s="42"/>
      <c r="Q14" s="41"/>
      <c r="R14" s="42"/>
      <c r="S14" s="41"/>
      <c r="T14" s="41"/>
    </row>
    <row r="15" spans="1:52" ht="15" x14ac:dyDescent="0.2">
      <c r="A15" s="41"/>
      <c r="B15" s="41"/>
      <c r="C15" s="41"/>
      <c r="D15" s="41"/>
      <c r="E15" s="43"/>
      <c r="G15" s="43"/>
      <c r="I15" s="41"/>
      <c r="N15" s="41"/>
      <c r="O15" s="41"/>
      <c r="P15" s="42"/>
      <c r="Q15" s="41"/>
      <c r="R15" s="42"/>
      <c r="S15" s="41"/>
      <c r="T15" s="41"/>
    </row>
    <row r="16" spans="1:52" ht="15" x14ac:dyDescent="0.2">
      <c r="A16" s="41"/>
      <c r="B16" s="41"/>
      <c r="C16" s="41"/>
      <c r="D16" s="41"/>
      <c r="E16" s="43"/>
      <c r="G16" s="43"/>
      <c r="I16" s="41"/>
      <c r="N16" s="41"/>
      <c r="O16" s="41"/>
      <c r="P16" s="42"/>
      <c r="Q16" s="41"/>
      <c r="R16" s="42"/>
      <c r="S16" s="41"/>
      <c r="T16" s="41"/>
    </row>
    <row r="17" spans="1:20" ht="15" x14ac:dyDescent="0.2">
      <c r="A17" s="41"/>
      <c r="B17" s="41"/>
      <c r="C17" s="41"/>
      <c r="D17" s="41"/>
      <c r="E17" s="43"/>
      <c r="G17" s="43"/>
      <c r="I17" s="41"/>
      <c r="N17" s="41"/>
      <c r="O17" s="41"/>
      <c r="P17" s="42"/>
      <c r="Q17" s="41"/>
      <c r="R17" s="42"/>
      <c r="S17" s="41"/>
      <c r="T17" s="41"/>
    </row>
    <row r="18" spans="1:20" ht="15" x14ac:dyDescent="0.2">
      <c r="A18" s="41"/>
      <c r="B18" s="41"/>
      <c r="C18" s="41"/>
      <c r="D18" s="41"/>
      <c r="E18" s="43"/>
      <c r="G18" s="43"/>
      <c r="I18" s="41"/>
      <c r="N18" s="41"/>
      <c r="O18" s="41"/>
      <c r="P18" s="42"/>
      <c r="Q18" s="41"/>
      <c r="R18" s="42"/>
      <c r="S18" s="41"/>
      <c r="T18" s="41"/>
    </row>
    <row r="19" spans="1:20" ht="15" x14ac:dyDescent="0.2">
      <c r="A19" s="41"/>
      <c r="B19" s="41"/>
      <c r="C19" s="41"/>
      <c r="D19" s="41"/>
      <c r="E19" s="43"/>
      <c r="G19" s="43"/>
      <c r="I19" s="41"/>
      <c r="N19" s="41"/>
      <c r="O19" s="41"/>
      <c r="P19" s="42"/>
      <c r="Q19" s="41"/>
      <c r="R19" s="42"/>
      <c r="S19" s="41"/>
      <c r="T19" s="41"/>
    </row>
    <row r="20" spans="1:20" ht="15" x14ac:dyDescent="0.2">
      <c r="A20" s="41"/>
      <c r="B20" s="41"/>
      <c r="C20" s="41"/>
      <c r="D20" s="41"/>
      <c r="E20" s="43"/>
      <c r="G20" s="43"/>
      <c r="I20" s="41"/>
      <c r="N20" s="41"/>
      <c r="O20" s="41"/>
      <c r="P20" s="42"/>
      <c r="Q20" s="41"/>
      <c r="R20" s="42"/>
      <c r="S20" s="41"/>
      <c r="T20" s="41"/>
    </row>
  </sheetData>
  <pageMargins left="0.75" right="0.75" top="1" bottom="1" header="0.51181102362204722" footer="0.51181102362204722"/>
  <pageSetup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63BB-1302-4D0E-A644-D67860BDC185}">
  <sheetPr codeName="Foglio4">
    <pageSetUpPr fitToPage="1"/>
  </sheetPr>
  <dimension ref="A1:IV20"/>
  <sheetViews>
    <sheetView zoomScaleNormal="100" workbookViewId="0"/>
  </sheetViews>
  <sheetFormatPr defaultRowHeight="12" customHeight="1" x14ac:dyDescent="0.2"/>
  <cols>
    <col min="1" max="1" width="24" style="39" bestFit="1" customWidth="1"/>
    <col min="2" max="2" width="24" style="57" bestFit="1" customWidth="1"/>
    <col min="3" max="17" width="24" style="50" bestFit="1" customWidth="1"/>
    <col min="18" max="18" width="24" style="52" bestFit="1" customWidth="1"/>
    <col min="19" max="19" width="24" style="51" bestFit="1" customWidth="1"/>
    <col min="20" max="20" width="24" style="52" bestFit="1" customWidth="1"/>
    <col min="21" max="21" width="24" style="51" bestFit="1" customWidth="1"/>
    <col min="22" max="22" width="24" style="52" bestFit="1" customWidth="1"/>
    <col min="23" max="23" width="24" style="50" bestFit="1" customWidth="1"/>
    <col min="24" max="25" width="24" style="52" bestFit="1" customWidth="1"/>
    <col min="26" max="27" width="24" style="41" bestFit="1" customWidth="1"/>
    <col min="28" max="29" width="24" style="50" bestFit="1" customWidth="1"/>
    <col min="30" max="30" width="24" style="52" bestFit="1" customWidth="1"/>
    <col min="31" max="31" width="24" style="50" bestFit="1" customWidth="1"/>
    <col min="32" max="32" width="24" style="52" bestFit="1" customWidth="1"/>
    <col min="33" max="34" width="24" style="50" bestFit="1" customWidth="1"/>
    <col min="35" max="35" width="12.7109375" style="41" bestFit="1" customWidth="1"/>
    <col min="36" max="256" width="9.28515625" style="37" bestFit="1" customWidth="1"/>
  </cols>
  <sheetData>
    <row r="1" spans="1:35" s="44" customFormat="1" ht="50.25" customHeight="1" x14ac:dyDescent="0.2">
      <c r="A1" s="46" t="s">
        <v>30</v>
      </c>
      <c r="B1" s="46" t="s">
        <v>31</v>
      </c>
      <c r="C1" s="46" t="s">
        <v>32</v>
      </c>
      <c r="D1" s="46" t="s">
        <v>33</v>
      </c>
      <c r="E1" s="46" t="s">
        <v>34</v>
      </c>
      <c r="F1" s="46" t="s">
        <v>35</v>
      </c>
      <c r="G1" s="46" t="s">
        <v>36</v>
      </c>
      <c r="H1" s="46" t="s">
        <v>37</v>
      </c>
      <c r="I1" s="46" t="s">
        <v>38</v>
      </c>
      <c r="J1" s="46" t="s">
        <v>39</v>
      </c>
      <c r="K1" s="46" t="s">
        <v>40</v>
      </c>
      <c r="L1" s="46" t="s">
        <v>41</v>
      </c>
      <c r="M1" s="46" t="s">
        <v>42</v>
      </c>
      <c r="N1" s="46" t="s">
        <v>43</v>
      </c>
      <c r="O1" s="46" t="s">
        <v>44</v>
      </c>
      <c r="P1" s="46" t="s">
        <v>45</v>
      </c>
      <c r="Q1" s="46" t="s">
        <v>46</v>
      </c>
      <c r="R1" s="45" t="s">
        <v>47</v>
      </c>
      <c r="S1" s="47" t="s">
        <v>48</v>
      </c>
      <c r="T1" s="48" t="s">
        <v>49</v>
      </c>
      <c r="U1" s="47" t="s">
        <v>50</v>
      </c>
      <c r="V1" s="48" t="s">
        <v>51</v>
      </c>
      <c r="W1" s="46" t="s">
        <v>52</v>
      </c>
      <c r="X1" s="48" t="s">
        <v>53</v>
      </c>
      <c r="Y1" s="48" t="s">
        <v>54</v>
      </c>
      <c r="Z1" s="46" t="s">
        <v>55</v>
      </c>
      <c r="AA1" s="46" t="s">
        <v>56</v>
      </c>
      <c r="AB1" s="46" t="s">
        <v>57</v>
      </c>
      <c r="AC1" s="46" t="s">
        <v>58</v>
      </c>
      <c r="AD1" s="45" t="s">
        <v>59</v>
      </c>
      <c r="AE1" s="46" t="s">
        <v>60</v>
      </c>
      <c r="AF1" s="45" t="s">
        <v>61</v>
      </c>
      <c r="AG1" s="46" t="s">
        <v>62</v>
      </c>
      <c r="AH1" s="46" t="s">
        <v>63</v>
      </c>
      <c r="AI1" s="46" t="s">
        <v>64</v>
      </c>
    </row>
    <row r="2" spans="1:35" ht="15" x14ac:dyDescent="0.2">
      <c r="B2" s="49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2"/>
      <c r="U2" s="43"/>
      <c r="V2" s="42"/>
      <c r="W2" s="41"/>
      <c r="X2" s="42"/>
      <c r="Y2" s="42"/>
      <c r="AB2" s="41"/>
      <c r="AC2" s="41"/>
      <c r="AD2" s="42"/>
      <c r="AE2" s="41"/>
      <c r="AF2" s="42"/>
      <c r="AG2" s="41"/>
      <c r="AH2" s="41"/>
    </row>
    <row r="3" spans="1:35" ht="15" x14ac:dyDescent="0.2">
      <c r="B3" s="4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43"/>
      <c r="T3" s="42"/>
      <c r="U3" s="43"/>
      <c r="V3" s="42"/>
      <c r="W3" s="41"/>
      <c r="X3" s="42"/>
      <c r="Y3" s="42"/>
      <c r="AB3" s="41"/>
      <c r="AC3" s="41"/>
      <c r="AD3" s="42"/>
      <c r="AE3" s="41"/>
      <c r="AF3" s="42"/>
      <c r="AG3" s="41"/>
      <c r="AH3" s="41"/>
    </row>
    <row r="4" spans="1:35" ht="15" x14ac:dyDescent="0.2">
      <c r="B4" s="49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  <c r="S4" s="43"/>
      <c r="T4" s="42"/>
      <c r="U4" s="43"/>
      <c r="V4" s="42"/>
      <c r="W4" s="41"/>
      <c r="X4" s="42"/>
      <c r="Y4" s="42"/>
      <c r="AB4" s="41"/>
      <c r="AC4" s="41"/>
      <c r="AD4" s="42"/>
      <c r="AE4" s="41"/>
      <c r="AF4" s="42"/>
      <c r="AG4" s="41"/>
      <c r="AH4" s="41"/>
    </row>
    <row r="5" spans="1:35" ht="15" x14ac:dyDescent="0.2">
      <c r="B5" s="49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43"/>
      <c r="T5" s="42"/>
      <c r="U5" s="43"/>
      <c r="V5" s="42"/>
      <c r="W5" s="41"/>
      <c r="X5" s="42"/>
      <c r="Y5" s="42"/>
      <c r="AB5" s="41"/>
      <c r="AC5" s="41"/>
      <c r="AD5" s="42"/>
      <c r="AE5" s="41"/>
      <c r="AF5" s="42"/>
      <c r="AG5" s="41"/>
      <c r="AH5" s="41"/>
    </row>
    <row r="6" spans="1:35" ht="15" x14ac:dyDescent="0.2">
      <c r="B6" s="49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3"/>
      <c r="T6" s="42"/>
      <c r="U6" s="43"/>
      <c r="V6" s="42"/>
      <c r="W6" s="41"/>
      <c r="X6" s="42"/>
      <c r="Y6" s="42"/>
      <c r="AB6" s="41"/>
      <c r="AC6" s="41"/>
      <c r="AD6" s="42"/>
      <c r="AE6" s="41"/>
      <c r="AF6" s="42"/>
      <c r="AG6" s="41"/>
      <c r="AH6" s="41"/>
    </row>
    <row r="7" spans="1:35" ht="15" x14ac:dyDescent="0.2">
      <c r="B7" s="49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  <c r="S7" s="43"/>
      <c r="T7" s="42"/>
      <c r="U7" s="43"/>
      <c r="V7" s="42"/>
      <c r="W7" s="41"/>
      <c r="X7" s="42"/>
      <c r="Y7" s="42"/>
      <c r="AB7" s="41"/>
      <c r="AC7" s="41"/>
      <c r="AD7" s="42"/>
      <c r="AE7" s="41"/>
      <c r="AF7" s="42"/>
      <c r="AG7" s="41"/>
      <c r="AH7" s="41"/>
    </row>
    <row r="8" spans="1:35" ht="15" x14ac:dyDescent="0.2">
      <c r="B8" s="4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2"/>
      <c r="S8" s="43"/>
      <c r="T8" s="42"/>
      <c r="U8" s="43"/>
      <c r="V8" s="42"/>
      <c r="W8" s="41"/>
      <c r="X8" s="42"/>
      <c r="Y8" s="42"/>
      <c r="AB8" s="41"/>
      <c r="AC8" s="41"/>
      <c r="AD8" s="42"/>
      <c r="AE8" s="41"/>
      <c r="AF8" s="42"/>
      <c r="AG8" s="41"/>
      <c r="AH8" s="41"/>
    </row>
    <row r="9" spans="1:35" ht="15" x14ac:dyDescent="0.2">
      <c r="B9" s="49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  <c r="S9" s="43"/>
      <c r="T9" s="42"/>
      <c r="U9" s="43"/>
      <c r="V9" s="42"/>
      <c r="W9" s="41"/>
      <c r="X9" s="42"/>
      <c r="Y9" s="42"/>
      <c r="AB9" s="41"/>
      <c r="AC9" s="41"/>
      <c r="AD9" s="42"/>
      <c r="AE9" s="41"/>
      <c r="AF9" s="42"/>
      <c r="AG9" s="41"/>
      <c r="AH9" s="41"/>
    </row>
    <row r="10" spans="1:35" ht="15" x14ac:dyDescent="0.2">
      <c r="B10" s="49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  <c r="S10" s="43"/>
      <c r="T10" s="42"/>
      <c r="U10" s="43"/>
      <c r="V10" s="42"/>
      <c r="W10" s="41"/>
      <c r="X10" s="42"/>
      <c r="Y10" s="42"/>
      <c r="AB10" s="41"/>
      <c r="AC10" s="41"/>
      <c r="AD10" s="42"/>
      <c r="AE10" s="41"/>
      <c r="AF10" s="42"/>
      <c r="AG10" s="41"/>
      <c r="AH10" s="41"/>
    </row>
    <row r="11" spans="1:35" ht="15" x14ac:dyDescent="0.2">
      <c r="B11" s="49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  <c r="S11" s="43"/>
      <c r="T11" s="42"/>
      <c r="U11" s="43"/>
      <c r="V11" s="42"/>
      <c r="W11" s="41"/>
      <c r="X11" s="42"/>
      <c r="Y11" s="42"/>
      <c r="AB11" s="41"/>
      <c r="AC11" s="41"/>
      <c r="AD11" s="42"/>
      <c r="AE11" s="41"/>
      <c r="AF11" s="42"/>
      <c r="AG11" s="41"/>
      <c r="AH11" s="41"/>
    </row>
    <row r="12" spans="1:35" ht="15" x14ac:dyDescent="0.2">
      <c r="B12" s="49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  <c r="S12" s="43"/>
      <c r="T12" s="42"/>
      <c r="U12" s="43"/>
      <c r="V12" s="42"/>
      <c r="W12" s="41"/>
      <c r="X12" s="42"/>
      <c r="Y12" s="42"/>
      <c r="AB12" s="41"/>
      <c r="AC12" s="41"/>
      <c r="AD12" s="42"/>
      <c r="AE12" s="41"/>
      <c r="AF12" s="42"/>
      <c r="AG12" s="41"/>
      <c r="AH12" s="41"/>
    </row>
    <row r="13" spans="1:35" ht="15" x14ac:dyDescent="0.2">
      <c r="B13" s="4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  <c r="S13" s="43"/>
      <c r="T13" s="42"/>
      <c r="U13" s="43"/>
      <c r="V13" s="42"/>
      <c r="W13" s="41"/>
      <c r="X13" s="42"/>
      <c r="Y13" s="42"/>
      <c r="AB13" s="41"/>
      <c r="AC13" s="41"/>
      <c r="AD13" s="42"/>
      <c r="AE13" s="41"/>
      <c r="AF13" s="42"/>
      <c r="AG13" s="41"/>
      <c r="AH13" s="41"/>
    </row>
    <row r="14" spans="1:35" ht="15" x14ac:dyDescent="0.2">
      <c r="B14" s="49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  <c r="S14" s="43"/>
      <c r="T14" s="42"/>
      <c r="U14" s="43"/>
      <c r="V14" s="42"/>
      <c r="W14" s="41"/>
      <c r="X14" s="42"/>
      <c r="Y14" s="42"/>
      <c r="AB14" s="41"/>
      <c r="AC14" s="41"/>
      <c r="AD14" s="42"/>
      <c r="AE14" s="41"/>
      <c r="AF14" s="42"/>
      <c r="AG14" s="41"/>
      <c r="AH14" s="41"/>
    </row>
    <row r="15" spans="1:35" ht="15" x14ac:dyDescent="0.2">
      <c r="B15" s="4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  <c r="S15" s="43"/>
      <c r="T15" s="42"/>
      <c r="U15" s="43"/>
      <c r="V15" s="42"/>
      <c r="W15" s="41"/>
      <c r="X15" s="42"/>
      <c r="Y15" s="42"/>
      <c r="AB15" s="41"/>
      <c r="AC15" s="41"/>
      <c r="AD15" s="42"/>
      <c r="AE15" s="41"/>
      <c r="AF15" s="42"/>
      <c r="AG15" s="41"/>
      <c r="AH15" s="41"/>
    </row>
    <row r="16" spans="1:35" ht="15" x14ac:dyDescent="0.2">
      <c r="B16" s="49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  <c r="S16" s="43"/>
      <c r="T16" s="42"/>
      <c r="U16" s="43"/>
      <c r="V16" s="42"/>
      <c r="W16" s="41"/>
      <c r="X16" s="42"/>
      <c r="Y16" s="42"/>
      <c r="AB16" s="41"/>
      <c r="AC16" s="41"/>
      <c r="AD16" s="42"/>
      <c r="AE16" s="41"/>
      <c r="AF16" s="42"/>
      <c r="AG16" s="41"/>
      <c r="AH16" s="41"/>
    </row>
    <row r="17" spans="2:34" ht="15" x14ac:dyDescent="0.2">
      <c r="B17" s="49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  <c r="S17" s="43"/>
      <c r="T17" s="42"/>
      <c r="U17" s="43"/>
      <c r="V17" s="42"/>
      <c r="W17" s="41"/>
      <c r="X17" s="42"/>
      <c r="Y17" s="42"/>
      <c r="AB17" s="41"/>
      <c r="AC17" s="41"/>
      <c r="AD17" s="42"/>
      <c r="AE17" s="41"/>
      <c r="AF17" s="42"/>
      <c r="AG17" s="41"/>
      <c r="AH17" s="41"/>
    </row>
    <row r="18" spans="2:34" ht="15" x14ac:dyDescent="0.2">
      <c r="B18" s="49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  <c r="S18" s="43"/>
      <c r="T18" s="42"/>
      <c r="U18" s="43"/>
      <c r="V18" s="42"/>
      <c r="W18" s="41"/>
      <c r="X18" s="42"/>
      <c r="Y18" s="42"/>
      <c r="AB18" s="41"/>
      <c r="AC18" s="41"/>
      <c r="AD18" s="42"/>
      <c r="AE18" s="41"/>
      <c r="AF18" s="42"/>
      <c r="AG18" s="41"/>
      <c r="AH18" s="41"/>
    </row>
    <row r="19" spans="2:34" ht="15" x14ac:dyDescent="0.2">
      <c r="B19" s="4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  <c r="S19" s="43"/>
      <c r="T19" s="42"/>
      <c r="U19" s="43"/>
      <c r="V19" s="42"/>
      <c r="W19" s="41"/>
      <c r="X19" s="42"/>
      <c r="Y19" s="42"/>
      <c r="AB19" s="41"/>
      <c r="AC19" s="41"/>
      <c r="AD19" s="42"/>
      <c r="AE19" s="41"/>
      <c r="AF19" s="42"/>
      <c r="AG19" s="41"/>
      <c r="AH19" s="41"/>
    </row>
    <row r="20" spans="2:34" ht="15" x14ac:dyDescent="0.2">
      <c r="B20" s="4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  <c r="S20" s="43"/>
      <c r="T20" s="42"/>
      <c r="U20" s="43"/>
      <c r="V20" s="42"/>
      <c r="W20" s="41"/>
      <c r="X20" s="42"/>
      <c r="Y20" s="42"/>
      <c r="AB20" s="41"/>
      <c r="AC20" s="41"/>
      <c r="AD20" s="42"/>
      <c r="AE20" s="41"/>
      <c r="AF20" s="42"/>
      <c r="AG20" s="41"/>
      <c r="AH20" s="41"/>
    </row>
  </sheetData>
  <pageMargins left="0.75" right="0.75" top="1" bottom="1" header="0.51181102362204722" footer="0.51181102362204722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1B99-186C-4856-A74D-3DD7917058D3}">
  <sheetPr codeName="Foglio5">
    <pageSetUpPr fitToPage="1"/>
  </sheetPr>
  <dimension ref="A1:H21"/>
  <sheetViews>
    <sheetView showGridLines="0" zoomScaleNormal="100" workbookViewId="0"/>
  </sheetViews>
  <sheetFormatPr defaultRowHeight="12.6" customHeight="1" x14ac:dyDescent="0.2"/>
  <cols>
    <col min="1" max="1" width="63.5703125" bestFit="1" customWidth="1"/>
    <col min="2" max="2" width="22.7109375" bestFit="1" customWidth="1"/>
    <col min="3" max="3" width="21" bestFit="1" customWidth="1"/>
    <col min="4" max="4" width="26.7109375" bestFit="1" customWidth="1"/>
    <col min="5" max="5" width="16.28515625" bestFit="1" customWidth="1"/>
    <col min="6" max="6" width="22.28515625" bestFit="1" customWidth="1"/>
    <col min="7" max="7" width="21.7109375" bestFit="1" customWidth="1"/>
  </cols>
  <sheetData>
    <row r="1" spans="1:8" ht="23.25" customHeight="1" x14ac:dyDescent="0.2">
      <c r="A1" s="67" t="s">
        <v>71</v>
      </c>
      <c r="B1" s="67"/>
      <c r="C1" s="67"/>
      <c r="D1" s="67"/>
      <c r="E1" s="67"/>
      <c r="F1" s="67"/>
    </row>
    <row r="2" spans="1:8" ht="19.5" customHeight="1" x14ac:dyDescent="0.2">
      <c r="A2" s="67" t="s">
        <v>72</v>
      </c>
      <c r="B2" s="67"/>
      <c r="C2" s="67"/>
      <c r="D2" s="67"/>
      <c r="E2" s="67"/>
      <c r="F2" s="67"/>
    </row>
    <row r="3" spans="1:8" ht="60.75" customHeight="1" x14ac:dyDescent="0.2">
      <c r="A3" s="68" t="s">
        <v>73</v>
      </c>
      <c r="B3" s="68"/>
      <c r="C3" s="68"/>
      <c r="D3" s="68"/>
      <c r="E3" s="68"/>
      <c r="F3" s="68"/>
    </row>
    <row r="4" spans="1:8" ht="39.75" customHeight="1" x14ac:dyDescent="0.2">
      <c r="A4" s="68" t="s">
        <v>74</v>
      </c>
      <c r="B4" s="68"/>
      <c r="C4" s="68"/>
      <c r="D4" s="68"/>
      <c r="E4" s="68"/>
      <c r="F4" s="68"/>
    </row>
    <row r="5" spans="1:8" ht="27.75" customHeight="1" x14ac:dyDescent="0.2">
      <c r="A5" s="68" t="s">
        <v>75</v>
      </c>
      <c r="B5" s="68"/>
      <c r="C5" s="68"/>
      <c r="D5" s="68"/>
      <c r="E5" s="68"/>
      <c r="F5" s="68"/>
      <c r="G5" s="68"/>
      <c r="H5" s="68"/>
    </row>
    <row r="6" spans="1:8" s="60" customFormat="1" ht="60.75" customHeight="1" x14ac:dyDescent="0.2">
      <c r="A6" s="58" t="s">
        <v>48</v>
      </c>
      <c r="B6" s="59" t="s">
        <v>76</v>
      </c>
      <c r="C6" s="59" t="s">
        <v>50</v>
      </c>
      <c r="D6" s="59" t="s">
        <v>77</v>
      </c>
      <c r="F6" s="58" t="s">
        <v>53</v>
      </c>
      <c r="G6" s="58" t="s">
        <v>54</v>
      </c>
    </row>
    <row r="7" spans="1:8" ht="36.75" customHeight="1" x14ac:dyDescent="0.2">
      <c r="A7" s="68" t="s">
        <v>78</v>
      </c>
      <c r="B7" s="68"/>
      <c r="C7" s="68"/>
      <c r="D7" s="68"/>
      <c r="E7" s="68"/>
      <c r="F7" s="68"/>
      <c r="G7" s="68"/>
      <c r="H7" s="68"/>
    </row>
    <row r="8" spans="1:8" s="61" customFormat="1" ht="42.75" customHeight="1" x14ac:dyDescent="0.2">
      <c r="A8" s="58" t="s">
        <v>79</v>
      </c>
      <c r="B8" s="58" t="s">
        <v>76</v>
      </c>
      <c r="C8" s="59" t="s">
        <v>50</v>
      </c>
      <c r="D8" s="59" t="s">
        <v>77</v>
      </c>
      <c r="F8" s="58" t="s">
        <v>53</v>
      </c>
      <c r="G8" s="58" t="s">
        <v>54</v>
      </c>
    </row>
    <row r="9" spans="1:8" ht="36.75" customHeight="1" x14ac:dyDescent="0.2">
      <c r="A9" s="68" t="s">
        <v>80</v>
      </c>
      <c r="B9" s="68"/>
      <c r="C9" s="68"/>
      <c r="D9" s="68"/>
      <c r="E9" s="68"/>
      <c r="F9" s="68"/>
      <c r="G9" s="68"/>
      <c r="H9" s="68"/>
    </row>
    <row r="10" spans="1:8" s="61" customFormat="1" ht="25.5" x14ac:dyDescent="0.2">
      <c r="A10" s="58" t="s">
        <v>50</v>
      </c>
      <c r="B10" s="58" t="s">
        <v>77</v>
      </c>
      <c r="F10" s="58" t="s">
        <v>53</v>
      </c>
      <c r="G10" s="58" t="s">
        <v>54</v>
      </c>
    </row>
    <row r="11" spans="1:8" ht="9" customHeight="1" x14ac:dyDescent="0.2">
      <c r="A11" s="62"/>
    </row>
    <row r="12" spans="1:8" ht="12.75" hidden="1" x14ac:dyDescent="0.2"/>
    <row r="13" spans="1:8" ht="37.5" customHeight="1" x14ac:dyDescent="0.2">
      <c r="A13" s="69" t="s">
        <v>81</v>
      </c>
      <c r="B13" s="69"/>
      <c r="C13" s="69"/>
      <c r="D13" s="69"/>
      <c r="E13" s="69"/>
      <c r="F13" s="69"/>
    </row>
    <row r="14" spans="1:8" ht="19.5" customHeight="1" x14ac:dyDescent="0.2">
      <c r="A14" s="70" t="s">
        <v>82</v>
      </c>
      <c r="B14" s="70"/>
      <c r="C14" s="70"/>
      <c r="D14" s="70"/>
      <c r="E14" s="70"/>
      <c r="F14" s="70"/>
    </row>
    <row r="15" spans="1:8" ht="19.5" customHeight="1" x14ac:dyDescent="0.2">
      <c r="A15" s="70" t="s">
        <v>83</v>
      </c>
      <c r="B15" s="70"/>
      <c r="C15" s="70"/>
      <c r="D15" s="70"/>
      <c r="E15" s="70"/>
      <c r="F15" s="70"/>
    </row>
    <row r="16" spans="1:8" ht="19.5" customHeight="1" x14ac:dyDescent="0.2">
      <c r="A16" s="70" t="s">
        <v>84</v>
      </c>
      <c r="B16" s="70"/>
      <c r="C16" s="70"/>
      <c r="D16" s="70"/>
      <c r="E16" s="70"/>
      <c r="F16" s="70"/>
    </row>
    <row r="17" spans="1:6" ht="19.5" customHeight="1" x14ac:dyDescent="0.2">
      <c r="A17" s="70" t="s">
        <v>85</v>
      </c>
      <c r="B17" s="70"/>
      <c r="C17" s="70"/>
      <c r="D17" s="70"/>
      <c r="E17" s="70"/>
      <c r="F17" s="70"/>
    </row>
    <row r="18" spans="1:6" ht="19.5" customHeight="1" x14ac:dyDescent="0.2">
      <c r="A18" s="70" t="s">
        <v>86</v>
      </c>
      <c r="B18" s="70"/>
      <c r="C18" s="70"/>
      <c r="D18" s="70"/>
      <c r="E18" s="70"/>
      <c r="F18" s="70"/>
    </row>
    <row r="19" spans="1:6" ht="19.5" customHeight="1" x14ac:dyDescent="0.2">
      <c r="A19" s="70" t="s">
        <v>87</v>
      </c>
      <c r="B19" s="70"/>
      <c r="C19" s="70"/>
      <c r="D19" s="70"/>
      <c r="E19" s="70"/>
      <c r="F19" s="70"/>
    </row>
    <row r="20" spans="1:6" ht="19.5" customHeight="1" x14ac:dyDescent="0.2">
      <c r="A20" s="70" t="s">
        <v>88</v>
      </c>
      <c r="B20" s="70"/>
      <c r="C20" s="70"/>
      <c r="D20" s="70"/>
      <c r="E20" s="70"/>
      <c r="F20" s="70"/>
    </row>
    <row r="21" spans="1:6" ht="19.5" customHeight="1" x14ac:dyDescent="0.2">
      <c r="A21" s="70" t="s">
        <v>89</v>
      </c>
      <c r="B21" s="70"/>
      <c r="C21" s="70"/>
      <c r="D21" s="70"/>
      <c r="E21" s="70"/>
      <c r="F21" s="70"/>
    </row>
  </sheetData>
  <mergeCells count="16">
    <mergeCell ref="A18:F18"/>
    <mergeCell ref="A19:F19"/>
    <mergeCell ref="A20:F20"/>
    <mergeCell ref="A21:F21"/>
    <mergeCell ref="A9:H9"/>
    <mergeCell ref="A13:F13"/>
    <mergeCell ref="A14:F14"/>
    <mergeCell ref="A15:F15"/>
    <mergeCell ref="A16:F16"/>
    <mergeCell ref="A17:F17"/>
    <mergeCell ref="A1:F1"/>
    <mergeCell ref="A2:F2"/>
    <mergeCell ref="A3:F3"/>
    <mergeCell ref="A4:F4"/>
    <mergeCell ref="A5:H5"/>
    <mergeCell ref="A7:H7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range</vt:lpstr>
      <vt:lpstr>Titoli - Documento Elettronico</vt:lpstr>
      <vt:lpstr>DP-ODP - Documento Elettronico</vt:lpstr>
      <vt:lpstr>Tit.-DP-ODP Documenti Cartacei</vt:lpstr>
      <vt:lpstr>Linee Guida per calcolo indice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Colucci</dc:creator>
  <cp:lastModifiedBy>Rosa Colucci</cp:lastModifiedBy>
  <dcterms:created xsi:type="dcterms:W3CDTF">2026-04-07T16:04:27Z</dcterms:created>
  <dcterms:modified xsi:type="dcterms:W3CDTF">2026-04-07T16:04:27Z</dcterms:modified>
</cp:coreProperties>
</file>