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_rels/workbook.xml.rels" ContentType="application/vnd.openxmlformats-package.relationships+xml"/>
  <Override PartName="/xl/ctrlProps/ctrlProps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pertina" sheetId="1" state="visible" r:id="rId3"/>
    <sheet name="range" sheetId="2" state="hidden" r:id="rId4"/>
    <sheet name="Titoli - Documento Elettronico" sheetId="3" state="visible" r:id="rId5"/>
    <sheet name="DP - Documento Elettronico" sheetId="4" state="visible" r:id="rId6"/>
    <sheet name="Titoli-DP Documenti Cartacei" sheetId="5" state="visible" r:id="rId7"/>
    <sheet name="Linee Guida per calcolo indice" sheetId="6" state="visible" r:id="rId8"/>
  </sheets>
  <definedNames>
    <definedName function="false" hidden="false" name="tipo_rich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<sst xmlns="http://schemas.openxmlformats.org/spreadsheetml/2006/main" count="1719" uniqueCount="530">
  <si>
    <t xml:space="preserve">INDICE DI TEMPESTIVITA' DEI PAGAMENTI</t>
  </si>
  <si>
    <t xml:space="preserve">Amministrazione</t>
  </si>
  <si>
    <t xml:space="preserve">140</t>
  </si>
  <si>
    <t xml:space="preserve">Legenda : Le colonne in giallo nei  fogli EXCEL rappresentano i campi coinvolti nel calcolo dell'indice di Tempestivit? dei Pagamenti</t>
  </si>
  <si>
    <t xml:space="preserve">Ufficio</t>
  </si>
  <si>
    <t xml:space="preserve">6146-Biblioteca nazionale di Potenza</t>
  </si>
  <si>
    <t xml:space="preserve">Utente</t>
  </si>
  <si>
    <t xml:space="preserve">r.colucci5</t>
  </si>
  <si>
    <t xml:space="preserve">DP generalizzata documento elettronico </t>
  </si>
  <si>
    <t xml:space="preserve">NO</t>
  </si>
  <si>
    <t xml:space="preserve">Data elaborazione</t>
  </si>
  <si>
    <t xml:space="preserve">01-10-2024</t>
  </si>
  <si>
    <t xml:space="preserve">2.04</t>
  </si>
  <si>
    <t xml:space="preserve">DP fondo scorta documento elettronico </t>
  </si>
  <si>
    <t xml:space="preserve">Numero Richiesta</t>
  </si>
  <si>
    <t xml:space="preserve">10213</t>
  </si>
  <si>
    <t xml:space="preserve">Titoli/DP documenti cartacei </t>
  </si>
  <si>
    <t xml:space="preserve">Filtri  utilizzati per i  titoli</t>
  </si>
  <si>
    <t xml:space="preserve">Filtri utilizzati per i  Documenti  Contabili</t>
  </si>
  <si>
    <t xml:space="preserve">Esercizio Finanziario</t>
  </si>
  <si>
    <t xml:space="preserve">2024</t>
  </si>
  <si>
    <t xml:space="preserve">Tipo Documento</t>
  </si>
  <si>
    <t xml:space="preserve">Tutti</t>
  </si>
  <si>
    <t xml:space="preserve">CDR di struttura da /a</t>
  </si>
  <si>
    <t xml:space="preserve">Codice fiscale Fornitore</t>
  </si>
  <si>
    <t xml:space="preserve">Ragioneria </t>
  </si>
  <si>
    <t xml:space="preserve">0</t>
  </si>
  <si>
    <t xml:space="preserve">Nome Fornitore</t>
  </si>
  <si>
    <t xml:space="preserve">Data di pagamento da /a</t>
  </si>
  <si>
    <t xml:space="preserve">01-07-2024</t>
  </si>
  <si>
    <t xml:space="preserve">30-09-2024</t>
  </si>
  <si>
    <t xml:space="preserve">Partita IVA Fornitore</t>
  </si>
  <si>
    <t xml:space="preserve">Missione da /a</t>
  </si>
  <si>
    <t xml:space="preserve">Ragione Sociale Fornitore</t>
  </si>
  <si>
    <t xml:space="preserve">Programma da /a</t>
  </si>
  <si>
    <t xml:space="preserve">Data ricezione documento da / a</t>
  </si>
  <si>
    <t xml:space="preserve">Macroaggregato da /a</t>
  </si>
  <si>
    <t xml:space="preserve">Tipo debito</t>
  </si>
  <si>
    <t xml:space="preserve">Categoria da /a</t>
  </si>
  <si>
    <t xml:space="preserve">Ufficio da /a</t>
  </si>
  <si>
    <t xml:space="preserve">6146</t>
  </si>
  <si>
    <t xml:space="preserve">Numero Capitolo da /a</t>
  </si>
  <si>
    <t xml:space="preserve">Numero Piano Gestione </t>
  </si>
  <si>
    <t xml:space="preserve">AMM.</t>
  </si>
  <si>
    <t xml:space="preserve">CDR DI STRUTTURA</t>
  </si>
  <si>
    <t xml:space="preserve">RAGIONERIA</t>
  </si>
  <si>
    <t xml:space="preserve">MISSIONE</t>
  </si>
  <si>
    <t xml:space="preserve">PROGRAMMA</t>
  </si>
  <si>
    <t xml:space="preserve">MACROAGGREGATO</t>
  </si>
  <si>
    <t xml:space="preserve">CATEGORIA</t>
  </si>
  <si>
    <t xml:space="preserve">UFFICIO</t>
  </si>
  <si>
    <t xml:space="preserve">CAPITOLO</t>
  </si>
  <si>
    <t xml:space="preserve">PG</t>
  </si>
  <si>
    <t xml:space="preserve">TIPO TITOLO</t>
  </si>
  <si>
    <t xml:space="preserve">TITOLO</t>
  </si>
  <si>
    <t xml:space="preserve">COD. GESTIONALE</t>
  </si>
  <si>
    <t xml:space="preserve">IMPORTO TOTALE TITOLO</t>
  </si>
  <si>
    <t xml:space="preserve">BENEFICIARIO TIT.</t>
  </si>
  <si>
    <t xml:space="preserve">C.F. BENEFICIARIO TIT.</t>
  </si>
  <si>
    <t xml:space="preserve">CAUSALE TITOLO</t>
  </si>
  <si>
    <t xml:space="preserve">DATA FIRMA TITOLO</t>
  </si>
  <si>
    <t xml:space="preserve">IMPORTO TITOLO ASSOCIATO AL DOCUMENTO</t>
  </si>
  <si>
    <t xml:space="preserve">DATA PAGAMENTO TITOLO   (A)</t>
  </si>
  <si>
    <t xml:space="preserve">IMPORTO DOVUTO</t>
  </si>
  <si>
    <t xml:space="preserve">DATA SCADENZA DOCUMENTO                     (B)</t>
  </si>
  <si>
    <t xml:space="preserve">CALCOLO GIORNI                ( A - B )</t>
  </si>
  <si>
    <t xml:space="preserve">DATA INIZIO SOSPENSIONE</t>
  </si>
  <si>
    <t xml:space="preserve">DATA FINE SOSPENSIONE</t>
  </si>
  <si>
    <t xml:space="preserve">NUMERO GIORNI SOSPENSIONE (C)</t>
  </si>
  <si>
    <t xml:space="preserve">CALCOLO GIORNI ESCLUSE SOSPENSIONI (A - B - C)</t>
  </si>
  <si>
    <t xml:space="preserve">IMPORTO NOTA DI CREDITO</t>
  </si>
  <si>
    <t xml:space="preserve">OPERAZIONE DI SISTEMA</t>
  </si>
  <si>
    <t xml:space="preserve">DATA RICEZIONE DOCUMENTO</t>
  </si>
  <si>
    <t xml:space="preserve">NUM. DOCUMENTO FORNITORE</t>
  </si>
  <si>
    <t xml:space="preserve">DATA DOCUMENTO FORNITORE</t>
  </si>
  <si>
    <t xml:space="preserve">FORNITORE</t>
  </si>
  <si>
    <t xml:space="preserve">C.F. FORNITORE</t>
  </si>
  <si>
    <t xml:space="preserve">TIPO DEBITO</t>
  </si>
  <si>
    <t xml:space="preserve">6-DIREZIONE GENERALE BIBLIOTECHE E DIRITTO D'AUTORE</t>
  </si>
  <si>
    <t xml:space="preserve">870</t>
  </si>
  <si>
    <t xml:space="preserve">21-Tutela e valorizzazione dei beni e attivita' culturali e paesaggistici</t>
  </si>
  <si>
    <t xml:space="preserve">10-Tutela e valorizzazione dei beni librari, promozione e sostegno del libro e dell'editoria</t>
  </si>
  <si>
    <t xml:space="preserve">1</t>
  </si>
  <si>
    <t xml:space="preserve">3502</t>
  </si>
  <si>
    <t xml:space="preserve">8</t>
  </si>
  <si>
    <t xml:space="preserve">Ordinativo secondario</t>
  </si>
  <si>
    <t xml:space="preserve">20241408703502731</t>
  </si>
  <si>
    <t xml:space="preserve">013</t>
  </si>
  <si>
    <t xml:space="preserve">3995,04</t>
  </si>
  <si>
    <t xml:space="preserve">EDENRED ITALIA Srl</t>
  </si>
  <si>
    <t xml:space="preserve">01014660417</t>
  </si>
  <si>
    <t xml:space="preserve">CIG B005822C63 N51515 - BUONI PASTO - BIBLIOTECA NAZIONALE D</t>
  </si>
  <si>
    <t xml:space="preserve">0,00</t>
  </si>
  <si>
    <t xml:space="preserve">30333</t>
  </si>
  <si>
    <t xml:space="preserve">N51515</t>
  </si>
  <si>
    <t xml:space="preserve">EDENRED ITALIA SRL</t>
  </si>
  <si>
    <t xml:space="preserve">CO</t>
  </si>
  <si>
    <t xml:space="preserve">2</t>
  </si>
  <si>
    <t xml:space="preserve">3515</t>
  </si>
  <si>
    <t xml:space="preserve">20241408703515141</t>
  </si>
  <si>
    <t xml:space="preserve">411</t>
  </si>
  <si>
    <t xml:space="preserve">3996,00</t>
  </si>
  <si>
    <t xml:space="preserve">PICERNI SAMANTA</t>
  </si>
  <si>
    <t xml:space="preserve">PCRSNT77H54G942F</t>
  </si>
  <si>
    <t xml:space="preserve">1-PA - COMPENSO PRESTAZ. PROFESSIONALE INCARICO DI COLLABORA</t>
  </si>
  <si>
    <t xml:space="preserve">41364</t>
  </si>
  <si>
    <t xml:space="preserve">1/PA</t>
  </si>
  <si>
    <t xml:space="preserve">SAMANTA PICERNI</t>
  </si>
  <si>
    <t xml:space="preserve">3530</t>
  </si>
  <si>
    <t xml:space="preserve">55</t>
  </si>
  <si>
    <t xml:space="preserve">202414087035303713</t>
  </si>
  <si>
    <t xml:space="preserve">065</t>
  </si>
  <si>
    <t xml:space="preserve">37,18</t>
  </si>
  <si>
    <t xml:space="preserve">SEI ENERGIA S.R.L.</t>
  </si>
  <si>
    <t xml:space="preserve">01541700769</t>
  </si>
  <si>
    <t xml:space="preserve">2024-922-G5 - FORNITURA DI GAS</t>
  </si>
  <si>
    <t xml:space="preserve">41691</t>
  </si>
  <si>
    <t xml:space="preserve">2024-922-G5</t>
  </si>
  <si>
    <t xml:space="preserve">SEI ENERGIA S.R.L. U.S.</t>
  </si>
  <si>
    <t xml:space="preserve">56</t>
  </si>
  <si>
    <t xml:space="preserve">2024140870353011525</t>
  </si>
  <si>
    <t xml:space="preserve">467,60</t>
  </si>
  <si>
    <t xml:space="preserve">2024-687-G5 - FORNITURA GAS</t>
  </si>
  <si>
    <t xml:space="preserve">30639</t>
  </si>
  <si>
    <t xml:space="preserve">2024-687-G5</t>
  </si>
  <si>
    <t xml:space="preserve">2024140870353015319</t>
  </si>
  <si>
    <t xml:space="preserve">070</t>
  </si>
  <si>
    <t xml:space="preserve">3175,83</t>
  </si>
  <si>
    <t xml:space="preserve">ADRIATICA APPALTI SRL</t>
  </si>
  <si>
    <t xml:space="preserve">07325921216</t>
  </si>
  <si>
    <t xml:space="preserve">CIG B20C49C182 230-E - SERVIZI DI PULIZIA PERIODO -AGOSTO 20</t>
  </si>
  <si>
    <t xml:space="preserve">43003</t>
  </si>
  <si>
    <t xml:space="preserve">230/E</t>
  </si>
  <si>
    <t xml:space="preserve">15-Tutela del patrimonio culturale</t>
  </si>
  <si>
    <t xml:space="preserve">3</t>
  </si>
  <si>
    <t xml:space="preserve">21</t>
  </si>
  <si>
    <t xml:space="preserve">7460</t>
  </si>
  <si>
    <t xml:space="preserve">20241408707460158</t>
  </si>
  <si>
    <t xml:space="preserve">049</t>
  </si>
  <si>
    <t xml:space="preserve">1844,26</t>
  </si>
  <si>
    <t xml:space="preserve">SANTARSIERO IMPIANTI SAS DI SANTARSIERO GIUSEPPE - C.</t>
  </si>
  <si>
    <t xml:space="preserve">02185940760</t>
  </si>
  <si>
    <t xml:space="preserve">CIG Z793D8BE76 FPA 4-24 - MANUTENZIONE IMPIANTI TERMICI -  I</t>
  </si>
  <si>
    <t xml:space="preserve">30625</t>
  </si>
  <si>
    <t xml:space="preserve">FPA 4/24</t>
  </si>
  <si>
    <t xml:space="preserve">SANTARSIERO IMPIANTI SAS DI SA</t>
  </si>
  <si>
    <t xml:space="preserve">20241408707460981</t>
  </si>
  <si>
    <t xml:space="preserve">047</t>
  </si>
  <si>
    <t xml:space="preserve">3030,00</t>
  </si>
  <si>
    <t xml:space="preserve">G.A.CREATIONS SNC DEI FRATELLI COLANGELO</t>
  </si>
  <si>
    <t xml:space="preserve">02066830767</t>
  </si>
  <si>
    <t xml:space="preserve">CIG B1FF5EAF7A 43 - SIGILLATURA E PITTURAZIONE MURETTO TERRA</t>
  </si>
  <si>
    <t xml:space="preserve">27536</t>
  </si>
  <si>
    <t xml:space="preserve">43</t>
  </si>
  <si>
    <t xml:space="preserve">G.A. CREATIONS SNC DEI FRATELL</t>
  </si>
  <si>
    <t xml:space="preserve">20241408707460985</t>
  </si>
  <si>
    <t xml:space="preserve">260,85</t>
  </si>
  <si>
    <t xml:space="preserve">BEA DI BENEVENTI E.A. SRL</t>
  </si>
  <si>
    <t xml:space="preserve">01690530769</t>
  </si>
  <si>
    <t xml:space="preserve">CIG B14B95178E 175 - FORNITURA E POSA IN OPERA DI ORGANI ILL</t>
  </si>
  <si>
    <t xml:space="preserve">21219</t>
  </si>
  <si>
    <t xml:space="preserve">175</t>
  </si>
  <si>
    <t xml:space="preserve">BEA DI BENEVENTI E.A. S.R.L.</t>
  </si>
  <si>
    <t xml:space="preserve">20241408707460989</t>
  </si>
  <si>
    <t xml:space="preserve">19280,00</t>
  </si>
  <si>
    <t xml:space="preserve">CIG B24B413465 FPA 3-24 - LAVORI IMPIANTI TERMICI</t>
  </si>
  <si>
    <t xml:space="preserve">31613</t>
  </si>
  <si>
    <t xml:space="preserve">FPA 3/24</t>
  </si>
  <si>
    <t xml:space="preserve">202414087074609813</t>
  </si>
  <si>
    <t xml:space="preserve">430,00</t>
  </si>
  <si>
    <t xml:space="preserve">MANUTENZIONE ALIMENTAZ. VETRINA E MONITOR DELLA BIBLIOTECA N</t>
  </si>
  <si>
    <t xml:space="preserve">42342</t>
  </si>
  <si>
    <t xml:space="preserve">302</t>
  </si>
  <si>
    <t xml:space="preserve">202414087074601441</t>
  </si>
  <si>
    <t xml:space="preserve">053</t>
  </si>
  <si>
    <t xml:space="preserve">158,00</t>
  </si>
  <si>
    <t xml:space="preserve">GIOVANNI VENNERI  C. SRL</t>
  </si>
  <si>
    <t xml:space="preserve">01037640768</t>
  </si>
  <si>
    <t xml:space="preserve">CIG B2C58FD9E9 46-11 - MANIGLIONE ANTIPANICO</t>
  </si>
  <si>
    <t xml:space="preserve">42824</t>
  </si>
  <si>
    <t xml:space="preserve">46/11</t>
  </si>
  <si>
    <t xml:space="preserve">GIOVANNI VENNERI &amp; C. SRL</t>
  </si>
  <si>
    <t xml:space="preserve">7771</t>
  </si>
  <si>
    <t xml:space="preserve">20241408707771938</t>
  </si>
  <si>
    <t xml:space="preserve">022</t>
  </si>
  <si>
    <t xml:space="preserve">1409,00</t>
  </si>
  <si>
    <t xml:space="preserve">LIBONATI MARCO</t>
  </si>
  <si>
    <t xml:space="preserve">LBNMRC78B23G942N</t>
  </si>
  <si>
    <t xml:space="preserve">FORNITURA DI QUOTIDIANI</t>
  </si>
  <si>
    <t xml:space="preserve">28914</t>
  </si>
  <si>
    <t xml:space="preserve">MARCO LIBONATI</t>
  </si>
  <si>
    <t xml:space="preserve">20241408707771939</t>
  </si>
  <si>
    <t xml:space="preserve">750,30</t>
  </si>
  <si>
    <t xml:space="preserve">FORNITURA DI RIVISTE SETTIMANALI E PERIODICI</t>
  </si>
  <si>
    <t xml:space="preserve">28912</t>
  </si>
  <si>
    <t xml:space="preserve">4</t>
  </si>
  <si>
    <t xml:space="preserve">202414087077719310</t>
  </si>
  <si>
    <t xml:space="preserve">023</t>
  </si>
  <si>
    <t xml:space="preserve">843,62</t>
  </si>
  <si>
    <t xml:space="preserve">STIGLIANO MARCELLA</t>
  </si>
  <si>
    <t xml:space="preserve">STGMCL80D65E977M</t>
  </si>
  <si>
    <t xml:space="preserve">CIG B19ACAD338 8-PA - FORNITURA DI LIBRI</t>
  </si>
  <si>
    <t xml:space="preserve">32399</t>
  </si>
  <si>
    <t xml:space="preserve">8/PA</t>
  </si>
  <si>
    <t xml:space="preserve">MARCELLA STIGLIANO</t>
  </si>
  <si>
    <t xml:space="preserve">202414087077719311</t>
  </si>
  <si>
    <t xml:space="preserve">155,00</t>
  </si>
  <si>
    <t xml:space="preserve">FABRIZIO SERRA EDITORE  S.R.L.</t>
  </si>
  <si>
    <t xml:space="preserve">04749540482</t>
  </si>
  <si>
    <t xml:space="preserve">CIG B00E137C0C  - RIVISTA INTERNAZIONALE DI RICERCHE DANTESC</t>
  </si>
  <si>
    <t xml:space="preserve">36236</t>
  </si>
  <si>
    <t xml:space="preserve">1086</t>
  </si>
  <si>
    <t xml:space="preserve">FABRIZIO SERRA EDITORE S.R.L.</t>
  </si>
  <si>
    <t xml:space="preserve">202414087077719312</t>
  </si>
  <si>
    <t xml:space="preserve">150,00</t>
  </si>
  <si>
    <t xml:space="preserve">Societa Editrice Il Mulino  S.p.A.</t>
  </si>
  <si>
    <t xml:space="preserve">00311580377</t>
  </si>
  <si>
    <t xml:space="preserve">CIG B00B633CA8 264-F - RIVISTA DIRITTO PUBBLICO COMPARATO</t>
  </si>
  <si>
    <t xml:space="preserve">35370</t>
  </si>
  <si>
    <t xml:space="preserve">264/F</t>
  </si>
  <si>
    <t xml:space="preserve">SOC.EDITRICE IL MULINO SPA</t>
  </si>
  <si>
    <t xml:space="preserve">202414087077719315</t>
  </si>
  <si>
    <t xml:space="preserve">106,00</t>
  </si>
  <si>
    <t xml:space="preserve">CIG B00B633CA8 270-F - RIVISTA AUTONOMIE LOCALI E SERVIZI SO</t>
  </si>
  <si>
    <t xml:space="preserve">36209</t>
  </si>
  <si>
    <t xml:space="preserve">270/F</t>
  </si>
  <si>
    <t xml:space="preserve">202414087077719316</t>
  </si>
  <si>
    <t xml:space="preserve">23,08</t>
  </si>
  <si>
    <t xml:space="preserve">CIG B00B633CA8 271-F - RIVISTA AUTONOMIE LOCALI E SERVIZI SO</t>
  </si>
  <si>
    <t xml:space="preserve">36216</t>
  </si>
  <si>
    <t xml:space="preserve">271/F</t>
  </si>
  <si>
    <t xml:space="preserve">202414087077719318</t>
  </si>
  <si>
    <t xml:space="preserve">CIG B00B633CA8 279-F- ABBON. RIVISTA ON LINE POLITICHE SOCIA</t>
  </si>
  <si>
    <t xml:space="preserve">40935</t>
  </si>
  <si>
    <t xml:space="preserve">279/F</t>
  </si>
  <si>
    <t xml:space="preserve">202414087077719321</t>
  </si>
  <si>
    <t xml:space="preserve">37,98</t>
  </si>
  <si>
    <t xml:space="preserve">CIG B00B633CA8 302-F - ABBON. RIVISTA LINGUA E STILE</t>
  </si>
  <si>
    <t xml:space="preserve">42994</t>
  </si>
  <si>
    <t xml:space="preserve">302/F</t>
  </si>
  <si>
    <t xml:space="preserve">7810</t>
  </si>
  <si>
    <t xml:space="preserve">2024140870781031</t>
  </si>
  <si>
    <t xml:space="preserve">379</t>
  </si>
  <si>
    <t xml:space="preserve">170,00</t>
  </si>
  <si>
    <t xml:space="preserve">LETTIERI SILVIA</t>
  </si>
  <si>
    <t xml:space="preserve">LTTSLV70R55G942D</t>
  </si>
  <si>
    <t xml:space="preserve">CIG B2603855DC FPA 1-24 - FORNITURA DI CORNICI</t>
  </si>
  <si>
    <t xml:space="preserve">36717</t>
  </si>
  <si>
    <t xml:space="preserve">FPA 1/24</t>
  </si>
  <si>
    <t xml:space="preserve">8099</t>
  </si>
  <si>
    <t xml:space="preserve">2024140870809920651</t>
  </si>
  <si>
    <t xml:space="preserve">428</t>
  </si>
  <si>
    <t xml:space="preserve">50000,00</t>
  </si>
  <si>
    <t xml:space="preserve">AMBIENTE SRLS</t>
  </si>
  <si>
    <t xml:space="preserve">01881730764</t>
  </si>
  <si>
    <t xml:space="preserve">CIG B0BC9CCF03 FPA 23-24 - LAVORI DI RIQUALIFICAZIONE DEL GI</t>
  </si>
  <si>
    <t xml:space="preserve">29230</t>
  </si>
  <si>
    <t xml:space="preserve">FPA 23/24</t>
  </si>
  <si>
    <t xml:space="preserve">2024140870809955</t>
  </si>
  <si>
    <t xml:space="preserve">1200,00</t>
  </si>
  <si>
    <t xml:space="preserve">CIG B1547A6C50 FPA 22-24 - LAVORI RIQUALIFICAZIONE GIARDINO</t>
  </si>
  <si>
    <t xml:space="preserve">29221</t>
  </si>
  <si>
    <t xml:space="preserve">FPA 22/24</t>
  </si>
  <si>
    <t xml:space="preserve">2024140870809954</t>
  </si>
  <si>
    <t xml:space="preserve">12485,00</t>
  </si>
  <si>
    <t xml:space="preserve">CIG B0BC9CCF03 FPA 23-24 - LAVORI DI RIQUALIFICAZIONE GIARDI</t>
  </si>
  <si>
    <t xml:space="preserve">2024140870809951</t>
  </si>
  <si>
    <t xml:space="preserve">18111,50</t>
  </si>
  <si>
    <t xml:space="preserve">OFFICINE PIRO SRL</t>
  </si>
  <si>
    <t xml:space="preserve">01013780760</t>
  </si>
  <si>
    <t xml:space="preserve">CIG B0BDE52EC0 FPA 66-24 - ELEMENTI DI ARREDO MODULARI PROGE</t>
  </si>
  <si>
    <t xml:space="preserve">28499</t>
  </si>
  <si>
    <t xml:space="preserve">FPA 66/24</t>
  </si>
  <si>
    <t xml:space="preserve">OFFICINE PIRO S.R.L.</t>
  </si>
  <si>
    <t xml:space="preserve">7822</t>
  </si>
  <si>
    <t xml:space="preserve">2024140870782281</t>
  </si>
  <si>
    <t xml:space="preserve">202</t>
  </si>
  <si>
    <t xml:space="preserve">2200,00</t>
  </si>
  <si>
    <t xml:space="preserve">DM CULTURA SRL</t>
  </si>
  <si>
    <t xml:space="preserve">14530051003</t>
  </si>
  <si>
    <t xml:space="preserve">CIG B2B12418B3  - FRUIZIONE MODALITA' SAAS COMPONENTI APPLIC</t>
  </si>
  <si>
    <t xml:space="preserve">41189</t>
  </si>
  <si>
    <t xml:space="preserve">CU00124V0600173</t>
  </si>
  <si>
    <t xml:space="preserve">DM CULTURA SRL CON SOCIO UNICO</t>
  </si>
  <si>
    <t xml:space="preserve">202414087077719323</t>
  </si>
  <si>
    <t xml:space="preserve">142,00</t>
  </si>
  <si>
    <t xml:space="preserve">CIG B00B633CA8 301-F - ABBON.CARTACEO RIVISTA LINGUA E STILE</t>
  </si>
  <si>
    <t xml:space="preserve">42985</t>
  </si>
  <si>
    <t xml:space="preserve">301/F</t>
  </si>
  <si>
    <t xml:space="preserve">202414087077719320</t>
  </si>
  <si>
    <t xml:space="preserve">CIG B00B633CA8 278-F - ABBON. RIVISTA POLITICHE SOCIALI</t>
  </si>
  <si>
    <t xml:space="preserve">40962</t>
  </si>
  <si>
    <t xml:space="preserve">278/F</t>
  </si>
  <si>
    <t xml:space="preserve">202414087077719313</t>
  </si>
  <si>
    <t xml:space="preserve">28,85</t>
  </si>
  <si>
    <t xml:space="preserve">CIG B00B633CA8 265-F - RIVISTA DIRITTO PUBBLICO COMPARATO ON</t>
  </si>
  <si>
    <t xml:space="preserve">35312</t>
  </si>
  <si>
    <t xml:space="preserve">265/F</t>
  </si>
  <si>
    <t xml:space="preserve">20241408707771937</t>
  </si>
  <si>
    <t xml:space="preserve">4300,00</t>
  </si>
  <si>
    <t xml:space="preserve">TRECCANI RETI S.P.A.</t>
  </si>
  <si>
    <t xml:space="preserve">00396050585</t>
  </si>
  <si>
    <t xml:space="preserve">FORNITURA DI LIBRI</t>
  </si>
  <si>
    <t xml:space="preserve">34759</t>
  </si>
  <si>
    <t xml:space="preserve">2024505438</t>
  </si>
  <si>
    <t xml:space="preserve">20241408707771936</t>
  </si>
  <si>
    <t xml:space="preserve">215,00</t>
  </si>
  <si>
    <t xml:space="preserve">EDITORIALE LE LETTERE SRL</t>
  </si>
  <si>
    <t xml:space="preserve">09635940969</t>
  </si>
  <si>
    <t xml:space="preserve">CIG B00BA6D98E 203-PA - ABBON. 2024 RIVISTA RASSEGNA DELLA L</t>
  </si>
  <si>
    <t xml:space="preserve">28889</t>
  </si>
  <si>
    <t xml:space="preserve">203/PA</t>
  </si>
  <si>
    <t xml:space="preserve">20241408707771934</t>
  </si>
  <si>
    <t xml:space="preserve">43,75</t>
  </si>
  <si>
    <t xml:space="preserve">CIG B00B633CA8 190-F - ABBON.RIVISTE ON LINE 2024</t>
  </si>
  <si>
    <t xml:space="preserve">28441</t>
  </si>
  <si>
    <t xml:space="preserve">190/F</t>
  </si>
  <si>
    <t xml:space="preserve">20241408707771933</t>
  </si>
  <si>
    <t xml:space="preserve">225,50</t>
  </si>
  <si>
    <t xml:space="preserve">CIG B00B633CA8 189-F - ABBON. RIVISTE ANNO 2024</t>
  </si>
  <si>
    <t xml:space="preserve">28450</t>
  </si>
  <si>
    <t xml:space="preserve">189/F</t>
  </si>
  <si>
    <t xml:space="preserve">20241408707771932</t>
  </si>
  <si>
    <t xml:space="preserve">190,00</t>
  </si>
  <si>
    <t xml:space="preserve">Edizioni Scientifiche Italiane</t>
  </si>
  <si>
    <t xml:space="preserve">00289510638</t>
  </si>
  <si>
    <t xml:space="preserve">CIG B00A86BD42  - ABBON. RIVISTA STORICA ITALIANA 2024</t>
  </si>
  <si>
    <t xml:space="preserve">28434</t>
  </si>
  <si>
    <t xml:space="preserve">V-1-10/101</t>
  </si>
  <si>
    <t xml:space="preserve">EDIZIONI SCIENTIFICHE ITALIANE</t>
  </si>
  <si>
    <t xml:space="preserve">202414087077712231</t>
  </si>
  <si>
    <t xml:space="preserve">115,00</t>
  </si>
  <si>
    <t xml:space="preserve">CIG Z8A3939CAE V-1-10-108 - ABBON RIVISTA MERIDIONE SUD E NO</t>
  </si>
  <si>
    <t xml:space="preserve">28521</t>
  </si>
  <si>
    <t xml:space="preserve">V-1-10/108</t>
  </si>
  <si>
    <t xml:space="preserve">202414087074609815</t>
  </si>
  <si>
    <t xml:space="preserve">1360,00</t>
  </si>
  <si>
    <t xml:space="preserve">TORTORIELLO EMILIO</t>
  </si>
  <si>
    <t xml:space="preserve">TRTMLE74C04G590Z</t>
  </si>
  <si>
    <t xml:space="preserve">CIG B25E991B0D FATTPA 7-24 - FORNITURA E POSA IN OPERA IMPIA</t>
  </si>
  <si>
    <t xml:space="preserve">42358</t>
  </si>
  <si>
    <t xml:space="preserve">FATTPA 7_24</t>
  </si>
  <si>
    <t xml:space="preserve">ELECTRIC TECHNOLOGY DI EMILIO</t>
  </si>
  <si>
    <t xml:space="preserve">202414087074609811</t>
  </si>
  <si>
    <t xml:space="preserve">232</t>
  </si>
  <si>
    <t xml:space="preserve">12279,00</t>
  </si>
  <si>
    <t xml:space="preserve">TIRRENIA S.R.L.</t>
  </si>
  <si>
    <t xml:space="preserve">00261560106</t>
  </si>
  <si>
    <t xml:space="preserve">CIG B26D6212C1 258-PS - FORNITURA STAFFSTATION RUBY INCLUSO</t>
  </si>
  <si>
    <t xml:space="preserve">36245</t>
  </si>
  <si>
    <t xml:space="preserve">258/PS</t>
  </si>
  <si>
    <t xml:space="preserve">TIRRENIA SRL</t>
  </si>
  <si>
    <t xml:space="preserve">20241408707460987</t>
  </si>
  <si>
    <t xml:space="preserve">4057,38</t>
  </si>
  <si>
    <t xml:space="preserve">C.M.I.D. SRL</t>
  </si>
  <si>
    <t xml:space="preserve">01515840765</t>
  </si>
  <si>
    <t xml:space="preserve">CIG B1B4583508 42 - COSTRUZIONE E POSA IN OPERA DI ARREDI PE</t>
  </si>
  <si>
    <t xml:space="preserve">27302</t>
  </si>
  <si>
    <t xml:space="preserve">42</t>
  </si>
  <si>
    <t xml:space="preserve">C.M.I.D.  S.R.L.</t>
  </si>
  <si>
    <t xml:space="preserve">20241408707460983</t>
  </si>
  <si>
    <t xml:space="preserve">208,96</t>
  </si>
  <si>
    <t xml:space="preserve">CIG B14B5F62B1 176 - FONITURA E POSA IN OPERA IMPIANTO QUADR</t>
  </si>
  <si>
    <t xml:space="preserve">21197</t>
  </si>
  <si>
    <t xml:space="preserve">176</t>
  </si>
  <si>
    <t xml:space="preserve">202414087074601512</t>
  </si>
  <si>
    <t xml:space="preserve">1174,16</t>
  </si>
  <si>
    <t xml:space="preserve">MANUTENZIONE IMPIANTI ELETTRICI PERIODO - 07-04-2024- 06-08-</t>
  </si>
  <si>
    <t xml:space="preserve">42337</t>
  </si>
  <si>
    <t xml:space="preserve">300</t>
  </si>
  <si>
    <t xml:space="preserve">202414087074601510</t>
  </si>
  <si>
    <t xml:space="preserve">1400,00</t>
  </si>
  <si>
    <t xml:space="preserve">CIG Z163C07CF1 43-11- MANUTENZIONE ORDINARIA IMPIANTI - PERI</t>
  </si>
  <si>
    <t xml:space="preserve">37586</t>
  </si>
  <si>
    <t xml:space="preserve">43/11</t>
  </si>
  <si>
    <t xml:space="preserve">20241408707460156</t>
  </si>
  <si>
    <t xml:space="preserve">545,40</t>
  </si>
  <si>
    <t xml:space="preserve">Otis Servizi srl</t>
  </si>
  <si>
    <t xml:space="preserve">01729590032</t>
  </si>
  <si>
    <t xml:space="preserve">CIG Z3E3C17ECD  - MANUTENZIONE IMPIANTI ELEVATORI - PERIODO-</t>
  </si>
  <si>
    <t xml:space="preserve">27307</t>
  </si>
  <si>
    <t xml:space="preserve">3FO24061350</t>
  </si>
  <si>
    <t xml:space="preserve">OTIS SERVIZI SRL</t>
  </si>
  <si>
    <t xml:space="preserve">202414087035303371</t>
  </si>
  <si>
    <t xml:space="preserve">063</t>
  </si>
  <si>
    <t xml:space="preserve">6479,45</t>
  </si>
  <si>
    <t xml:space="preserve">Enel Energia S.p.A.</t>
  </si>
  <si>
    <t xml:space="preserve">06655971007</t>
  </si>
  <si>
    <t xml:space="preserve">FORNITURA ENERGIA ELETTRICA</t>
  </si>
  <si>
    <t xml:space="preserve">44971</t>
  </si>
  <si>
    <t xml:space="preserve">005075144978</t>
  </si>
  <si>
    <t xml:space="preserve">ENEL ENERGIA S.P.A.</t>
  </si>
  <si>
    <t xml:space="preserve">2024140870353015317</t>
  </si>
  <si>
    <t xml:space="preserve">060</t>
  </si>
  <si>
    <t xml:space="preserve">FASTWEB SpA</t>
  </si>
  <si>
    <t xml:space="preserve">12878470157</t>
  </si>
  <si>
    <t xml:space="preserve">UTENZE TELEFONICHE</t>
  </si>
  <si>
    <t xml:space="preserve">42861</t>
  </si>
  <si>
    <t xml:space="preserve">PAE0027888</t>
  </si>
  <si>
    <t xml:space="preserve">FASTWEB SPA</t>
  </si>
  <si>
    <t xml:space="preserve">2024140870353015316</t>
  </si>
  <si>
    <t xml:space="preserve">62,98</t>
  </si>
  <si>
    <t xml:space="preserve">TIM S.p.A.</t>
  </si>
  <si>
    <t xml:space="preserve">00488410010</t>
  </si>
  <si>
    <t xml:space="preserve">38180</t>
  </si>
  <si>
    <t xml:space="preserve">8T00556880</t>
  </si>
  <si>
    <t xml:space="preserve">TIM  S.P.A.</t>
  </si>
  <si>
    <t xml:space="preserve">2024140870353015314</t>
  </si>
  <si>
    <t xml:space="preserve">6229,73</t>
  </si>
  <si>
    <t xml:space="preserve">37794</t>
  </si>
  <si>
    <t xml:space="preserve">005065923919</t>
  </si>
  <si>
    <t xml:space="preserve">2024140870353015312</t>
  </si>
  <si>
    <t xml:space="preserve">Adriatica Appalti S.R.L.</t>
  </si>
  <si>
    <t xml:space="preserve">CIG B20C49C182 203-E - SERVIZIO DI PULIZIA LUGLIO 2024</t>
  </si>
  <si>
    <t xml:space="preserve">36720</t>
  </si>
  <si>
    <t xml:space="preserve">203/E</t>
  </si>
  <si>
    <t xml:space="preserve">2024140870353015310</t>
  </si>
  <si>
    <t xml:space="preserve">943,50</t>
  </si>
  <si>
    <t xml:space="preserve">CIG B212F083F7  - PULIZIA PARETI IN VETRO ASCENSORI</t>
  </si>
  <si>
    <t xml:space="preserve">29184</t>
  </si>
  <si>
    <t xml:space="preserve">3FS24021979</t>
  </si>
  <si>
    <t xml:space="preserve">2024140870353011537</t>
  </si>
  <si>
    <t xml:space="preserve">63,35</t>
  </si>
  <si>
    <t xml:space="preserve">38091</t>
  </si>
  <si>
    <t xml:space="preserve">8T00555575</t>
  </si>
  <si>
    <t xml:space="preserve">2024140870353011535</t>
  </si>
  <si>
    <t xml:space="preserve">61,36</t>
  </si>
  <si>
    <t xml:space="preserve">38098</t>
  </si>
  <si>
    <t xml:space="preserve">8T00553875</t>
  </si>
  <si>
    <t xml:space="preserve">2024140870353011533</t>
  </si>
  <si>
    <t xml:space="preserve">064</t>
  </si>
  <si>
    <t xml:space="preserve">30,86</t>
  </si>
  <si>
    <t xml:space="preserve">ACQUEDOTTO LUCANO SPA</t>
  </si>
  <si>
    <t xml:space="preserve">01522200763</t>
  </si>
  <si>
    <t xml:space="preserve">20242030396777 - UTENZA ACQUA</t>
  </si>
  <si>
    <t xml:space="preserve">36227</t>
  </si>
  <si>
    <t xml:space="preserve">20242030396777</t>
  </si>
  <si>
    <t xml:space="preserve">ACQUEDOTTO LUCANO</t>
  </si>
  <si>
    <t xml:space="preserve">2024140870353011531</t>
  </si>
  <si>
    <t xml:space="preserve">2024-804-G5 - FORNITURA GAS</t>
  </si>
  <si>
    <t xml:space="preserve">36219</t>
  </si>
  <si>
    <t xml:space="preserve">2024-804-G5</t>
  </si>
  <si>
    <t xml:space="preserve">2024140870353011529</t>
  </si>
  <si>
    <t xml:space="preserve">PAE0024242 - UTENZE TELEFONICHE</t>
  </si>
  <si>
    <t xml:space="preserve">31604</t>
  </si>
  <si>
    <t xml:space="preserve">PAE0024242</t>
  </si>
  <si>
    <t xml:space="preserve">2024140870353011527</t>
  </si>
  <si>
    <t xml:space="preserve">5341,70</t>
  </si>
  <si>
    <t xml:space="preserve">31589</t>
  </si>
  <si>
    <t xml:space="preserve">005058462776</t>
  </si>
  <si>
    <t xml:space="preserve">202414087035303711</t>
  </si>
  <si>
    <t xml:space="preserve">089</t>
  </si>
  <si>
    <t xml:space="preserve">100,00</t>
  </si>
  <si>
    <t xml:space="preserve">CINECITTA' S.p.A.</t>
  </si>
  <si>
    <t xml:space="preserve">11638811007</t>
  </si>
  <si>
    <t xml:space="preserve">CIG Z743333B23 15-2021-PA - NOLEGGIO PER PROGRAMMAZIONE FILM</t>
  </si>
  <si>
    <t xml:space="preserve">73465</t>
  </si>
  <si>
    <t xml:space="preserve">15/2021/PA</t>
  </si>
  <si>
    <t xml:space="preserve">CINECITTA' S.P.A.</t>
  </si>
  <si>
    <t xml:space="preserve">20241408703530379</t>
  </si>
  <si>
    <t xml:space="preserve">100,35</t>
  </si>
  <si>
    <t xml:space="preserve">CIG B2949A8CD7 39-11 - FORNITURA DI RUOTE IN GOMMA</t>
  </si>
  <si>
    <t xml:space="preserve">34832</t>
  </si>
  <si>
    <t xml:space="preserve">39/11</t>
  </si>
  <si>
    <t xml:space="preserve">3529</t>
  </si>
  <si>
    <t xml:space="preserve">202414087035291091</t>
  </si>
  <si>
    <t xml:space="preserve">1545,45</t>
  </si>
  <si>
    <t xml:space="preserve">TIRI SRL</t>
  </si>
  <si>
    <t xml:space="preserve">01995680764</t>
  </si>
  <si>
    <t xml:space="preserve">3-PA - FORNITURA BUFFET</t>
  </si>
  <si>
    <t xml:space="preserve">42333</t>
  </si>
  <si>
    <t xml:space="preserve">3-PA</t>
  </si>
  <si>
    <t xml:space="preserve">202414087035021021</t>
  </si>
  <si>
    <t xml:space="preserve">2594,34</t>
  </si>
  <si>
    <t xml:space="preserve">CIG B005822C63 N54918 - BUONI PASTO</t>
  </si>
  <si>
    <t xml:space="preserve">43011</t>
  </si>
  <si>
    <t xml:space="preserve">N54918</t>
  </si>
  <si>
    <t xml:space="preserve">1321</t>
  </si>
  <si>
    <t xml:space="preserve">202414087013219412</t>
  </si>
  <si>
    <t xml:space="preserve">639,89</t>
  </si>
  <si>
    <t xml:space="preserve">SINTESI SANITA SRL</t>
  </si>
  <si>
    <t xml:space="preserve">14530191007</t>
  </si>
  <si>
    <t xml:space="preserve">CIG 8708529977  - SERVIZI CONNESSI ALLA SORVEGLIANZA SANITAR</t>
  </si>
  <si>
    <t xml:space="preserve">31632</t>
  </si>
  <si>
    <t xml:space="preserve">0020240002038</t>
  </si>
  <si>
    <t xml:space="preserve">202414087013219411</t>
  </si>
  <si>
    <t xml:space="preserve">046</t>
  </si>
  <si>
    <t xml:space="preserve">162,37</t>
  </si>
  <si>
    <t xml:space="preserve">SINTESI S.P.A.</t>
  </si>
  <si>
    <t xml:space="preserve">03533961003</t>
  </si>
  <si>
    <t xml:space="preserve">CIG 8708529977  - CORSI DI FORMAZIONE E ADDESTRAMENTO</t>
  </si>
  <si>
    <t xml:space="preserve">31626</t>
  </si>
  <si>
    <t xml:space="preserve">0220240000866</t>
  </si>
  <si>
    <t xml:space="preserve">20241408701321949</t>
  </si>
  <si>
    <t xml:space="preserve">959,56</t>
  </si>
  <si>
    <t xml:space="preserve">CIG 8708529977  - SERVIZI DEI SISTEMI DI PREVENZIONE INTEGRA</t>
  </si>
  <si>
    <t xml:space="preserve">31620</t>
  </si>
  <si>
    <t xml:space="preserve">0020240001186</t>
  </si>
  <si>
    <t xml:space="preserve">2024140870809922761</t>
  </si>
  <si>
    <t xml:space="preserve">15241,03</t>
  </si>
  <si>
    <t xml:space="preserve">SASSANO GERARDO</t>
  </si>
  <si>
    <t xml:space="preserve">SSSGRD73B17G942D</t>
  </si>
  <si>
    <t xml:space="preserve">CIG ZDC390B7FA 05 PA - COMPENSO DIREZIONE LAVORI E COORD. SI</t>
  </si>
  <si>
    <t xml:space="preserve">32324</t>
  </si>
  <si>
    <t xml:space="preserve">05 PA</t>
  </si>
  <si>
    <t xml:space="preserve">GERARDO SASSANO</t>
  </si>
  <si>
    <t xml:space="preserve">DICHIARAZIONE DI PAGAMENTO/ chiusura debito</t>
  </si>
  <si>
    <t xml:space="preserve">IMPORTO TOTALE DP</t>
  </si>
  <si>
    <t xml:space="preserve">CDR di struttura</t>
  </si>
  <si>
    <t xml:space="preserve">IMPORTO DP ASSOCIATO AL DOCUMENTO</t>
  </si>
  <si>
    <t xml:space="preserve">DATA PAGAMENTO/ chiusura debito   (A)</t>
  </si>
  <si>
    <t xml:space="preserve">Linee Guida  per calcolo indice</t>
  </si>
  <si>
    <t xml:space="preserve">Descrizione della Funzionalita'</t>
  </si>
  <si>
    <t xml:space="preserve">All' interno  del Report è presente  una funzionalità  che permette il calcolo  dell’indice di tempestività accedendo direttamente ai dati presenti sul foglio EXCEL e  calcolerà l’indice di Tempestività dei pagamenti in base ai dati presenti sul foglio EXCEL ogniqualvolta l’utente esegue la funzionalità di calcolo attraverso il bottone "Calcola Indice" presente nel foglio "Copertina".</t>
  </si>
  <si>
    <t xml:space="preserve">L' l’indicatore di tempestività verrà calcolato come la somma , per ciascuna fattura individuata , dei giorni effettivi intercorrenti tra la data di scadenza della fattura e la data di pagamento ai fornitori, moltiplicata per l’importo dovuto, rapportata alla somma degli importi pagati nel periodo di riferimento.</t>
  </si>
  <si>
    <t xml:space="preserve">I campi che prenderà in considerazione la macro , in tutti i singoli fogli, per il calcolo dell’indice di performance dei pagamenti, saranno i seguenti (con data inizio e fine sospensione opzionali): </t>
  </si>
  <si>
    <t xml:space="preserve">DATA PAGAMENTO TITOLO</t>
  </si>
  <si>
    <t xml:space="preserve">DATA SCADENZA DOCUMENTO</t>
  </si>
  <si>
    <t xml:space="preserve">Nel caso di richiesta dell’ elenco di tutti i documenti pagati da altre amministrazioni ( Titoli - Altre Amministrazioni),  l utente, per poter calcolare l’indice di performance dei pagamenti dovrà inserire manualmente i seguenti campi presenti nel foglio excel (con data inizio e fine sospensione opzionali):</t>
  </si>
  <si>
    <t xml:space="preserve">IMPORTO TITOLO  ASSOCIATO AL DOCUMENTO</t>
  </si>
  <si>
    <t xml:space="preserve">Nel caso di richiesta dell’ elenco delle fatture cartacee ( Titoli - Documenti Cartacei),  l'utente, per poter calcolare l’indice di performance dei pagamenti dovrà inserire manualmente i seguenti campi presenti nel foglio excel , laddove risultassero mancanti (con data inizio e fine sospensione opzionali):</t>
  </si>
  <si>
    <t xml:space="preserve">Regole di compilazione dei campi coinvolti nella funzione per il calcolo dell'indice </t>
  </si>
  <si>
    <t xml:space="preserve">1) Non aggiungere altri fogli all'interno del Report</t>
  </si>
  <si>
    <t xml:space="preserve">2) Non modificare il nome dei  fogli </t>
  </si>
  <si>
    <t xml:space="preserve">3) I campi " Importo"  devono essere valori numerici con 2 decimali separati dalla virgola</t>
  </si>
  <si>
    <t xml:space="preserve">4)  I campi "Data" devono avere il formato GG/MM/AAAA</t>
  </si>
  <si>
    <t xml:space="preserve">5)  Per ogni riga inserita i primi quattro campi, utilizzati dalla funzione di calcolo, devono essere TUTTI valorizzati. Sono opzionali le date di inizio e fine sospensione</t>
  </si>
  <si>
    <t xml:space="preserve">6) Il campo data pagamento titolo non deve essere superiore alla data odierna</t>
  </si>
  <si>
    <t xml:space="preserve">7) Non devono essere aggiunte colonne nei singoli fogli</t>
  </si>
  <si>
    <t xml:space="preserve">8) Non devono essere spostate le  colonne nei singoli fogli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</si>
</sst>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d/m/yy\ h\.mm;@"/>
    <numFmt numFmtId="167" formatCode="dd/mm/yyyy"/>
    <numFmt numFmtId="168" formatCode="0.00%"/>
  </numFmts>
  <fonts count="18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rebuchet MS"/>
      <family val="2"/>
    </font>
    <font>
      <b val="true"/>
      <sz val="20"/>
      <name val="Trebuchet MS"/>
      <family val="2"/>
    </font>
    <font>
      <sz val="20"/>
      <name val="Trebuchet MS"/>
      <family val="2"/>
    </font>
    <font>
      <b val="true"/>
      <sz val="14"/>
      <name val="Trebuchet MS"/>
      <family val="2"/>
    </font>
    <font>
      <b val="true"/>
      <sz val="9"/>
      <name val="Trebuchet MS"/>
      <family val="2"/>
    </font>
    <font>
      <sz val="11"/>
      <name val="Arial"/>
      <family val="2"/>
    </font>
    <font>
      <sz val="9"/>
      <name val="Trebuchet MS"/>
      <family val="2"/>
    </font>
    <font>
      <sz val="9"/>
      <color rgb="FF0000FF"/>
      <name val="Trebuchet MS"/>
      <family val="2"/>
    </font>
    <font>
      <b val="true"/>
      <sz val="10"/>
      <name val="Trebuchet MS"/>
      <family val="2"/>
    </font>
    <font>
      <u val="single"/>
      <sz val="9"/>
      <color rgb="FF0000FF"/>
      <name val="Trebuchet MS"/>
      <family val="2"/>
    </font>
    <font>
      <b val="true"/>
      <sz val="10"/>
      <name val="Arial"/>
      <family val="0"/>
    </font>
    <font>
      <sz val="12"/>
      <name val="Arial"/>
      <family val="2"/>
    </font>
    <font>
      <b val="true"/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CCFF"/>
        <bgColor rgb="FF33CCCC"/>
      </patternFill>
    </fill>
    <fill>
      <patternFill patternType="solid">
        <fgColor rgb="FFFFFF00"/>
        <bgColor rgb="FFFFFF00"/>
      </patternFill>
    </fill>
    <fill>
      <patternFill patternType="solid">
        <fgColor rgb="FFFFFFCC"/>
        <bgColor rgb="FFFFFFFF"/>
      </patternFill>
    </fill>
    <fill>
      <patternFill patternType="solid">
        <fgColor rgb="FF969696"/>
        <bgColor rgb="FF808080"/>
      </patternFill>
    </fill>
    <fill>
      <patternFill patternType="solid">
        <fgColor rgb="FFC0C0C0"/>
        <bgColor rgb="FFCCCCFF"/>
      </patternFill>
    </fill>
    <fill>
      <patternFill patternType="solid">
        <fgColor rgb="FF0066CC"/>
        <bgColor rgb="FF008080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4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4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7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5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4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4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8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0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7" fontId="12" fillId="6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6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2" fillId="3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3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0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0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6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1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3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14" fillId="7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ctrlProps/ctrlProps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01" name="Pulsante 1" descr="Calcola Indice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Calcola Indice</a:t>
              </a:r>
            </a:p>
          </xdr:txBody>
        </xdr:sp>
        <xdr:clientData/>
      </xdr:twoCellAnchor>
    </mc:Choice>
  </mc:AlternateContent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trlProp" Target="../ctrlProps/ctrlProps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3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28125" defaultRowHeight="14.45" zeroHeight="false" outlineLevelRow="0" outlineLevelCol="0"/>
  <cols>
    <col collapsed="false" customWidth="true" hidden="false" outlineLevel="0" max="1" min="1" style="1" width="28.99"/>
    <col collapsed="false" customWidth="true" hidden="false" outlineLevel="0" max="2" min="2" style="1" width="24.56"/>
    <col collapsed="false" customWidth="true" hidden="false" outlineLevel="0" max="3" min="3" style="1" width="24.41"/>
    <col collapsed="false" customWidth="true" hidden="false" outlineLevel="0" max="4" min="4" style="1" width="4.56"/>
    <col collapsed="false" customWidth="true" hidden="false" outlineLevel="0" max="5" min="5" style="1" width="34.41"/>
    <col collapsed="false" customWidth="true" hidden="false" outlineLevel="0" max="6" min="6" style="1" width="23.41"/>
    <col collapsed="false" customWidth="true" hidden="false" outlineLevel="0" max="7" min="7" style="1" width="23.28"/>
    <col collapsed="false" customWidth="true" hidden="false" outlineLevel="0" max="8" min="8" style="1" width="0.56"/>
    <col collapsed="false" customWidth="true" hidden="true" outlineLevel="0" max="9" min="9" style="1" width="1.28"/>
    <col collapsed="false" customWidth="true" hidden="false" outlineLevel="0" max="10" min="10" style="1" width="10.99"/>
    <col collapsed="false" customWidth="false" hidden="false" outlineLevel="0" max="257" min="11" style="1" width="9.28"/>
  </cols>
  <sheetData>
    <row r="1" customFormat="false" ht="21.75" hidden="false" customHeight="true" outlineLevel="0" collapsed="false"/>
    <row r="2" customFormat="false" ht="47.25" hidden="false" customHeight="true" outlineLevel="0" collapsed="false">
      <c r="A2" s="2" t="s">
        <v>0</v>
      </c>
      <c r="B2" s="2"/>
      <c r="C2" s="2"/>
      <c r="D2" s="3"/>
      <c r="E2" s="4" t="n">
        <v>-22.9627551430218</v>
      </c>
      <c r="J2" s="5"/>
    </row>
    <row r="3" customFormat="false" ht="14.45" hidden="false" customHeight="true" outlineLevel="0" collapsed="false">
      <c r="A3" s="6"/>
    </row>
    <row r="4" customFormat="false" ht="29.25" hidden="false" customHeight="true" outlineLevel="0" collapsed="false">
      <c r="A4" s="7" t="s">
        <v>1</v>
      </c>
      <c r="B4" s="8" t="s">
        <v>2</v>
      </c>
      <c r="C4" s="9"/>
      <c r="E4" s="10" t="s">
        <v>3</v>
      </c>
      <c r="F4" s="10"/>
      <c r="G4" s="10"/>
      <c r="H4" s="10"/>
      <c r="I4" s="10"/>
    </row>
    <row r="5" customFormat="false" ht="22.5" hidden="false" customHeight="true" outlineLevel="0" collapsed="false">
      <c r="A5" s="11" t="s">
        <v>4</v>
      </c>
      <c r="B5" s="12" t="s">
        <v>5</v>
      </c>
      <c r="C5" s="13"/>
    </row>
    <row r="6" customFormat="false" ht="27.75" hidden="false" customHeight="true" outlineLevel="0" collapsed="false">
      <c r="A6" s="11" t="s">
        <v>6</v>
      </c>
      <c r="B6" s="12" t="s">
        <v>7</v>
      </c>
      <c r="C6" s="13"/>
      <c r="E6" s="14" t="s">
        <v>8</v>
      </c>
      <c r="F6" s="15" t="s">
        <v>9</v>
      </c>
      <c r="G6" s="16"/>
    </row>
    <row r="7" customFormat="false" ht="27" hidden="false" customHeight="true" outlineLevel="0" collapsed="false">
      <c r="A7" s="11" t="s">
        <v>10</v>
      </c>
      <c r="B7" s="17" t="s">
        <v>11</v>
      </c>
      <c r="C7" s="13" t="s">
        <v>12</v>
      </c>
      <c r="E7" s="18" t="s">
        <v>13</v>
      </c>
      <c r="F7" s="1" t="s">
        <v>9</v>
      </c>
      <c r="G7" s="19"/>
    </row>
    <row r="8" customFormat="false" ht="30.75" hidden="false" customHeight="true" outlineLevel="0" collapsed="false">
      <c r="A8" s="20" t="s">
        <v>14</v>
      </c>
      <c r="B8" s="21" t="s">
        <v>15</v>
      </c>
      <c r="C8" s="22"/>
      <c r="E8" s="23" t="s">
        <v>16</v>
      </c>
      <c r="F8" s="24" t="s">
        <v>9</v>
      </c>
      <c r="G8" s="25"/>
    </row>
    <row r="9" customFormat="false" ht="24.75" hidden="false" customHeight="true" outlineLevel="0" collapsed="false">
      <c r="B9" s="26"/>
      <c r="C9" s="12"/>
    </row>
    <row r="10" customFormat="false" ht="24.75" hidden="false" customHeight="true" outlineLevel="0" collapsed="false">
      <c r="A10" s="6"/>
    </row>
    <row r="11" customFormat="false" ht="37.5" hidden="false" customHeight="true" outlineLevel="0" collapsed="false">
      <c r="A11" s="27" t="s">
        <v>17</v>
      </c>
      <c r="B11" s="27"/>
      <c r="C11" s="27"/>
      <c r="E11" s="28" t="s">
        <v>18</v>
      </c>
      <c r="F11" s="28"/>
      <c r="G11" s="28"/>
    </row>
    <row r="12" customFormat="false" ht="15" hidden="false" customHeight="true" outlineLevel="0" collapsed="false">
      <c r="A12" s="29"/>
      <c r="C12" s="19"/>
      <c r="E12" s="30"/>
      <c r="F12" s="15"/>
      <c r="G12" s="16"/>
    </row>
    <row r="13" customFormat="false" ht="15.75" hidden="false" customHeight="true" outlineLevel="0" collapsed="false">
      <c r="A13" s="31" t="s">
        <v>19</v>
      </c>
      <c r="B13" s="12" t="s">
        <v>20</v>
      </c>
      <c r="C13" s="13"/>
      <c r="E13" s="31" t="s">
        <v>21</v>
      </c>
      <c r="F13" s="12" t="s">
        <v>22</v>
      </c>
      <c r="G13" s="13"/>
    </row>
    <row r="14" customFormat="false" ht="15" hidden="false" customHeight="true" outlineLevel="0" collapsed="false">
      <c r="A14" s="29"/>
      <c r="B14" s="12"/>
      <c r="C14" s="13"/>
      <c r="E14" s="32"/>
      <c r="F14" s="12"/>
      <c r="G14" s="13"/>
    </row>
    <row r="15" customFormat="false" ht="15.75" hidden="false" customHeight="true" outlineLevel="0" collapsed="false">
      <c r="A15" s="31" t="s">
        <v>23</v>
      </c>
      <c r="B15" s="12"/>
      <c r="C15" s="13"/>
      <c r="E15" s="31" t="s">
        <v>24</v>
      </c>
      <c r="F15" s="12"/>
      <c r="G15" s="13"/>
    </row>
    <row r="16" customFormat="false" ht="15" hidden="false" customHeight="true" outlineLevel="0" collapsed="false">
      <c r="A16" s="32"/>
      <c r="B16" s="12"/>
      <c r="C16" s="13"/>
      <c r="E16" s="32"/>
      <c r="F16" s="12"/>
      <c r="G16" s="13"/>
    </row>
    <row r="17" customFormat="false" ht="15.75" hidden="false" customHeight="true" outlineLevel="0" collapsed="false">
      <c r="A17" s="31" t="s">
        <v>25</v>
      </c>
      <c r="B17" s="12" t="s">
        <v>26</v>
      </c>
      <c r="C17" s="13"/>
      <c r="E17" s="31" t="s">
        <v>27</v>
      </c>
      <c r="F17" s="12"/>
      <c r="G17" s="13"/>
    </row>
    <row r="18" customFormat="false" ht="15" hidden="false" customHeight="true" outlineLevel="0" collapsed="false">
      <c r="A18" s="32"/>
      <c r="B18" s="12"/>
      <c r="C18" s="13"/>
      <c r="E18" s="32"/>
      <c r="F18" s="12"/>
      <c r="G18" s="13"/>
    </row>
    <row r="19" customFormat="false" ht="15.75" hidden="false" customHeight="true" outlineLevel="0" collapsed="false">
      <c r="A19" s="31" t="s">
        <v>28</v>
      </c>
      <c r="B19" s="33" t="s">
        <v>29</v>
      </c>
      <c r="C19" s="34" t="s">
        <v>30</v>
      </c>
      <c r="E19" s="31" t="s">
        <v>31</v>
      </c>
      <c r="F19" s="12"/>
      <c r="G19" s="13"/>
    </row>
    <row r="20" customFormat="false" ht="15" hidden="false" customHeight="true" outlineLevel="0" collapsed="false">
      <c r="A20" s="32"/>
      <c r="B20" s="12"/>
      <c r="C20" s="13"/>
      <c r="E20" s="32"/>
      <c r="F20" s="12"/>
      <c r="G20" s="13"/>
    </row>
    <row r="21" customFormat="false" ht="15.75" hidden="false" customHeight="true" outlineLevel="0" collapsed="false">
      <c r="A21" s="35" t="s">
        <v>32</v>
      </c>
      <c r="B21" s="12"/>
      <c r="C21" s="13"/>
      <c r="E21" s="31" t="s">
        <v>33</v>
      </c>
      <c r="F21" s="12"/>
      <c r="G21" s="13"/>
    </row>
    <row r="22" customFormat="false" ht="15.75" hidden="false" customHeight="true" outlineLevel="0" collapsed="false">
      <c r="A22" s="36"/>
      <c r="B22" s="12"/>
      <c r="C22" s="13"/>
      <c r="E22" s="32"/>
      <c r="F22" s="12"/>
      <c r="G22" s="13"/>
    </row>
    <row r="23" customFormat="false" ht="15.75" hidden="false" customHeight="true" outlineLevel="0" collapsed="false">
      <c r="A23" s="35" t="s">
        <v>34</v>
      </c>
      <c r="B23" s="12"/>
      <c r="C23" s="13"/>
      <c r="E23" s="31" t="s">
        <v>35</v>
      </c>
      <c r="F23" s="33"/>
      <c r="G23" s="34"/>
    </row>
    <row r="24" customFormat="false" ht="15.75" hidden="false" customHeight="true" outlineLevel="0" collapsed="false">
      <c r="A24" s="36"/>
      <c r="B24" s="12"/>
      <c r="C24" s="13"/>
      <c r="E24" s="32"/>
      <c r="F24" s="12"/>
      <c r="G24" s="13"/>
    </row>
    <row r="25" customFormat="false" ht="15.75" hidden="false" customHeight="true" outlineLevel="0" collapsed="false">
      <c r="A25" s="35" t="s">
        <v>36</v>
      </c>
      <c r="B25" s="12"/>
      <c r="C25" s="13"/>
      <c r="E25" s="31" t="s">
        <v>37</v>
      </c>
      <c r="F25" s="12"/>
      <c r="G25" s="13"/>
    </row>
    <row r="26" customFormat="false" ht="15.75" hidden="false" customHeight="true" outlineLevel="0" collapsed="false">
      <c r="A26" s="36"/>
      <c r="B26" s="12"/>
      <c r="C26" s="13"/>
      <c r="E26" s="37"/>
      <c r="F26" s="38"/>
      <c r="G26" s="22"/>
    </row>
    <row r="27" customFormat="false" ht="15.75" hidden="false" customHeight="true" outlineLevel="0" collapsed="false">
      <c r="A27" s="35" t="s">
        <v>38</v>
      </c>
      <c r="B27" s="12"/>
      <c r="C27" s="13"/>
      <c r="E27" s="12"/>
      <c r="F27" s="12"/>
      <c r="G27" s="12"/>
    </row>
    <row r="28" customFormat="false" ht="15.75" hidden="false" customHeight="true" outlineLevel="0" collapsed="false">
      <c r="A28" s="36"/>
      <c r="B28" s="12"/>
      <c r="C28" s="13"/>
      <c r="E28" s="12"/>
      <c r="F28" s="12"/>
      <c r="G28" s="12"/>
    </row>
    <row r="29" customFormat="false" ht="15.75" hidden="false" customHeight="true" outlineLevel="0" collapsed="false">
      <c r="A29" s="35" t="s">
        <v>39</v>
      </c>
      <c r="B29" s="12" t="s">
        <v>40</v>
      </c>
      <c r="C29" s="13" t="s">
        <v>40</v>
      </c>
      <c r="E29" s="12"/>
      <c r="F29" s="12"/>
      <c r="G29" s="12"/>
    </row>
    <row r="30" customFormat="false" ht="15.75" hidden="false" customHeight="true" outlineLevel="0" collapsed="false">
      <c r="A30" s="36"/>
      <c r="B30" s="12"/>
      <c r="C30" s="13"/>
      <c r="E30" s="12"/>
      <c r="F30" s="12"/>
      <c r="G30" s="12"/>
    </row>
    <row r="31" customFormat="false" ht="15.75" hidden="false" customHeight="true" outlineLevel="0" collapsed="false">
      <c r="A31" s="35" t="s">
        <v>41</v>
      </c>
      <c r="B31" s="12"/>
      <c r="C31" s="13"/>
      <c r="E31" s="12"/>
      <c r="F31" s="12"/>
      <c r="G31" s="12"/>
    </row>
    <row r="32" customFormat="false" ht="15.75" hidden="false" customHeight="true" outlineLevel="0" collapsed="false">
      <c r="A32" s="36"/>
      <c r="B32" s="12"/>
      <c r="C32" s="13"/>
      <c r="F32" s="12"/>
      <c r="G32" s="12"/>
    </row>
    <row r="33" customFormat="false" ht="15.75" hidden="false" customHeight="true" outlineLevel="0" collapsed="false">
      <c r="A33" s="35" t="s">
        <v>42</v>
      </c>
      <c r="B33" s="12"/>
      <c r="C33" s="13"/>
      <c r="F33" s="12"/>
      <c r="G33" s="12"/>
    </row>
    <row r="34" customFormat="false" ht="15.75" hidden="false" customHeight="true" outlineLevel="0" collapsed="false">
      <c r="A34" s="39"/>
      <c r="B34" s="38"/>
      <c r="C34" s="22"/>
    </row>
  </sheetData>
  <mergeCells count="4">
    <mergeCell ref="A2:C2"/>
    <mergeCell ref="E4:I4"/>
    <mergeCell ref="A11:C11"/>
    <mergeCell ref="E11:G11"/>
  </mergeCells>
  <printOptions headings="false" gridLines="false" gridLinesSet="true" horizontalCentered="true" verticalCentered="false"/>
  <pageMargins left="0.7875" right="0.7875" top="0.984027777777778" bottom="0.984027777777778" header="0.511805555555556" footer="0.511811023622047"/>
  <pageSetup paperSize="9" scale="100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>&amp;LVICOPI 2009-2014&amp;C&amp;F</oddHeader>
    <oddFooter/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01" r:id="rId3" name="Pulsante 1">
              <controlPr defaultSize="0" print="false" autoFill="0" autoPict="0" macro="Modulo1.Calcolo_Indice">
                <anchor moveWithCells="true" sizeWithCells="false">
                  <from>
                    <xdr:col>5</xdr:col>
                    <xdr:colOff>765720</xdr:colOff>
                    <xdr:row>1</xdr:row>
                    <xdr:rowOff>56520</xdr:rowOff>
                  </from>
                  <to>
                    <xdr:col>6</xdr:col>
                    <xdr:colOff>403560</xdr:colOff>
                    <xdr:row>2</xdr:row>
                    <xdr:rowOff>-37440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546875" defaultRowHeight="13.15" zeroHeight="false" outlineLevelRow="0" outlineLevelCol="0"/>
  <sheetData>
    <row r="1" customFormat="false" ht="13.15" hidden="false" customHeight="true" outlineLevel="0" collapsed="false">
      <c r="A1" s="40" t="n">
        <v>6</v>
      </c>
      <c r="B1" s="41" t="n">
        <v>0.6467</v>
      </c>
      <c r="C1" s="41" t="n">
        <v>0.6867</v>
      </c>
    </row>
    <row r="2" customFormat="false" ht="13.15" hidden="false" customHeight="true" outlineLevel="0" collapsed="false">
      <c r="A2" s="40" t="n">
        <v>7</v>
      </c>
      <c r="B2" s="41" t="n">
        <v>0.6943</v>
      </c>
      <c r="C2" s="41" t="n">
        <v>0.7343</v>
      </c>
    </row>
    <row r="3" customFormat="false" ht="13.15" hidden="false" customHeight="true" outlineLevel="0" collapsed="false">
      <c r="A3" s="40" t="n">
        <v>8</v>
      </c>
      <c r="B3" s="41" t="n">
        <v>0.73</v>
      </c>
      <c r="C3" s="41" t="n">
        <v>0.77</v>
      </c>
    </row>
    <row r="4" customFormat="false" ht="13.15" hidden="false" customHeight="true" outlineLevel="0" collapsed="false">
      <c r="A4" s="40" t="n">
        <v>9</v>
      </c>
      <c r="B4" s="41" t="n">
        <v>0.6467</v>
      </c>
      <c r="C4" s="41" t="n">
        <v>0.6867</v>
      </c>
    </row>
    <row r="5" customFormat="false" ht="13.15" hidden="false" customHeight="true" outlineLevel="0" collapsed="false">
      <c r="A5" s="40" t="n">
        <v>10</v>
      </c>
      <c r="B5" s="41" t="n">
        <v>0.68</v>
      </c>
      <c r="C5" s="41" t="n">
        <v>0.72</v>
      </c>
    </row>
    <row r="6" customFormat="false" ht="13.15" hidden="false" customHeight="true" outlineLevel="0" collapsed="false">
      <c r="A6" s="40" t="n">
        <v>11</v>
      </c>
      <c r="B6" s="41" t="n">
        <v>0.7073</v>
      </c>
      <c r="C6" s="41" t="n">
        <v>0.7473</v>
      </c>
    </row>
    <row r="7" customFormat="false" ht="13.15" hidden="false" customHeight="true" outlineLevel="0" collapsed="false">
      <c r="A7" s="40" t="n">
        <v>12</v>
      </c>
      <c r="B7" s="41" t="n">
        <v>0.6467</v>
      </c>
      <c r="C7" s="41" t="n">
        <v>0.6867</v>
      </c>
    </row>
    <row r="8" customFormat="false" ht="13.15" hidden="false" customHeight="true" outlineLevel="0" collapsed="false">
      <c r="A8" s="40" t="n">
        <v>13</v>
      </c>
      <c r="B8" s="41" t="n">
        <v>0.6723</v>
      </c>
      <c r="C8" s="41" t="n">
        <v>0.7123</v>
      </c>
    </row>
    <row r="9" customFormat="false" ht="13.15" hidden="false" customHeight="true" outlineLevel="0" collapsed="false">
      <c r="A9" s="40" t="n">
        <v>14</v>
      </c>
      <c r="B9" s="41" t="n">
        <v>0.6943</v>
      </c>
      <c r="C9" s="41" t="n">
        <v>0.7343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I6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28125" defaultRowHeight="14.45" zeroHeight="false" outlineLevelRow="0" outlineLevelCol="0"/>
  <cols>
    <col collapsed="false" customWidth="true" hidden="false" outlineLevel="0" max="1" min="1" style="42" width="23.99"/>
    <col collapsed="false" customWidth="true" hidden="false" outlineLevel="0" max="2" min="2" style="43" width="23.99"/>
    <col collapsed="false" customWidth="true" hidden="false" outlineLevel="0" max="17" min="3" style="44" width="23.99"/>
    <col collapsed="false" customWidth="true" hidden="false" outlineLevel="0" max="18" min="18" style="45" width="23.99"/>
    <col collapsed="false" customWidth="true" hidden="false" outlineLevel="0" max="19" min="19" style="46" width="23.99"/>
    <col collapsed="false" customWidth="true" hidden="false" outlineLevel="0" max="20" min="20" style="45" width="23.99"/>
    <col collapsed="false" customWidth="true" hidden="false" outlineLevel="0" max="21" min="21" style="46" width="23.99"/>
    <col collapsed="false" customWidth="true" hidden="false" outlineLevel="0" max="22" min="22" style="45" width="23.99"/>
    <col collapsed="false" customWidth="true" hidden="false" outlineLevel="0" max="23" min="23" style="44" width="23.99"/>
    <col collapsed="false" customWidth="true" hidden="false" outlineLevel="0" max="25" min="24" style="45" width="23.99"/>
    <col collapsed="false" customWidth="true" hidden="false" outlineLevel="0" max="29" min="26" style="44" width="23.99"/>
    <col collapsed="false" customWidth="true" hidden="false" outlineLevel="0" max="30" min="30" style="45" width="23.99"/>
    <col collapsed="false" customWidth="true" hidden="false" outlineLevel="0" max="31" min="31" style="44" width="23.99"/>
    <col collapsed="false" customWidth="true" hidden="false" outlineLevel="0" max="32" min="32" style="45" width="23.99"/>
    <col collapsed="false" customWidth="true" hidden="false" outlineLevel="0" max="34" min="33" style="44" width="23.99"/>
    <col collapsed="false" customWidth="true" hidden="false" outlineLevel="0" max="35" min="35" style="44" width="12.7"/>
    <col collapsed="false" customWidth="false" hidden="false" outlineLevel="0" max="257" min="36" style="47" width="9.28"/>
  </cols>
  <sheetData>
    <row r="1" customFormat="false" ht="58.5" hidden="false" customHeight="true" outlineLevel="0" collapsed="false">
      <c r="A1" s="48" t="s">
        <v>43</v>
      </c>
      <c r="B1" s="49" t="s">
        <v>44</v>
      </c>
      <c r="C1" s="49" t="s">
        <v>45</v>
      </c>
      <c r="D1" s="49" t="s">
        <v>46</v>
      </c>
      <c r="E1" s="49" t="s">
        <v>47</v>
      </c>
      <c r="F1" s="49" t="s">
        <v>48</v>
      </c>
      <c r="G1" s="49" t="s">
        <v>49</v>
      </c>
      <c r="H1" s="49" t="s">
        <v>50</v>
      </c>
      <c r="I1" s="49" t="s">
        <v>51</v>
      </c>
      <c r="J1" s="49" t="s">
        <v>52</v>
      </c>
      <c r="K1" s="49" t="s">
        <v>53</v>
      </c>
      <c r="L1" s="49" t="s">
        <v>54</v>
      </c>
      <c r="M1" s="49" t="s">
        <v>55</v>
      </c>
      <c r="N1" s="49" t="s">
        <v>56</v>
      </c>
      <c r="O1" s="49" t="s">
        <v>57</v>
      </c>
      <c r="P1" s="49" t="s">
        <v>58</v>
      </c>
      <c r="Q1" s="49" t="s">
        <v>59</v>
      </c>
      <c r="R1" s="48" t="s">
        <v>60</v>
      </c>
      <c r="S1" s="50" t="s">
        <v>61</v>
      </c>
      <c r="T1" s="51" t="s">
        <v>62</v>
      </c>
      <c r="U1" s="50" t="s">
        <v>63</v>
      </c>
      <c r="V1" s="51" t="s">
        <v>64</v>
      </c>
      <c r="W1" s="49" t="s">
        <v>65</v>
      </c>
      <c r="X1" s="51" t="s">
        <v>66</v>
      </c>
      <c r="Y1" s="51" t="s">
        <v>67</v>
      </c>
      <c r="Z1" s="49" t="s">
        <v>68</v>
      </c>
      <c r="AA1" s="49" t="s">
        <v>69</v>
      </c>
      <c r="AB1" s="49" t="s">
        <v>70</v>
      </c>
      <c r="AC1" s="49" t="s">
        <v>71</v>
      </c>
      <c r="AD1" s="48" t="s">
        <v>72</v>
      </c>
      <c r="AE1" s="49" t="s">
        <v>73</v>
      </c>
      <c r="AF1" s="48" t="s">
        <v>74</v>
      </c>
      <c r="AG1" s="49" t="s">
        <v>75</v>
      </c>
      <c r="AH1" s="49" t="s">
        <v>76</v>
      </c>
      <c r="AI1" s="49" t="s">
        <v>77</v>
      </c>
    </row>
    <row r="2" customFormat="false" ht="60" hidden="false" customHeight="true" outlineLevel="0" collapsed="false">
      <c r="A2" s="52" t="s">
        <v>2</v>
      </c>
      <c r="B2" s="53" t="s">
        <v>78</v>
      </c>
      <c r="C2" s="54" t="s">
        <v>79</v>
      </c>
      <c r="D2" s="54" t="s">
        <v>80</v>
      </c>
      <c r="E2" s="54" t="s">
        <v>81</v>
      </c>
      <c r="F2" s="54" t="s">
        <v>82</v>
      </c>
      <c r="G2" s="54" t="s">
        <v>82</v>
      </c>
      <c r="H2" s="54" t="s">
        <v>5</v>
      </c>
      <c r="I2" s="54" t="s">
        <v>83</v>
      </c>
      <c r="J2" s="54" t="s">
        <v>84</v>
      </c>
      <c r="K2" s="54" t="s">
        <v>85</v>
      </c>
      <c r="L2" s="54" t="s">
        <v>86</v>
      </c>
      <c r="M2" s="54" t="s">
        <v>87</v>
      </c>
      <c r="N2" s="54" t="s">
        <v>88</v>
      </c>
      <c r="O2" s="54" t="s">
        <v>89</v>
      </c>
      <c r="P2" s="54" t="s">
        <v>90</v>
      </c>
      <c r="Q2" s="54" t="s">
        <v>91</v>
      </c>
      <c r="R2" s="45" t="n">
        <v>45483</v>
      </c>
      <c r="S2" s="55" t="s">
        <v>88</v>
      </c>
      <c r="T2" s="45" t="n">
        <v>45483</v>
      </c>
      <c r="U2" s="55" t="s">
        <v>88</v>
      </c>
      <c r="V2" s="45" t="n">
        <v>45509</v>
      </c>
      <c r="W2" s="44" t="n">
        <f aca="false">IF(AND(V2&lt;&gt;"",T2&lt;&gt;""),SUM(T2-V2),"")</f>
        <v>-26</v>
      </c>
      <c r="Z2" s="44" t="str">
        <f aca="false">IF(AND(X2&lt;&gt;"",Y2&lt;&gt;"",T2&lt;&gt;""),SUM(IF(Y2&lt;T2,Y2,T2)-X2),"")</f>
        <v/>
      </c>
      <c r="AA2" s="44" t="str">
        <f aca="false">IF(AND(Z2&lt;&gt;"",W2&lt;&gt;""),SUM(W2-Z2),"")</f>
        <v/>
      </c>
      <c r="AB2" s="54" t="s">
        <v>92</v>
      </c>
      <c r="AC2" s="54" t="s">
        <v>93</v>
      </c>
      <c r="AD2" s="45" t="n">
        <v>45479</v>
      </c>
      <c r="AE2" s="54" t="s">
        <v>94</v>
      </c>
      <c r="AF2" s="45" t="n">
        <v>45478</v>
      </c>
      <c r="AG2" s="54" t="s">
        <v>95</v>
      </c>
      <c r="AH2" s="54" t="s">
        <v>90</v>
      </c>
      <c r="AI2" s="54" t="s">
        <v>96</v>
      </c>
    </row>
    <row r="3" customFormat="false" ht="60" hidden="false" customHeight="true" outlineLevel="0" collapsed="false">
      <c r="A3" s="52" t="s">
        <v>2</v>
      </c>
      <c r="B3" s="53" t="s">
        <v>78</v>
      </c>
      <c r="C3" s="54" t="s">
        <v>79</v>
      </c>
      <c r="D3" s="54" t="s">
        <v>80</v>
      </c>
      <c r="E3" s="54" t="s">
        <v>81</v>
      </c>
      <c r="F3" s="54" t="s">
        <v>82</v>
      </c>
      <c r="G3" s="54" t="s">
        <v>97</v>
      </c>
      <c r="H3" s="54" t="s">
        <v>5</v>
      </c>
      <c r="I3" s="54" t="s">
        <v>98</v>
      </c>
      <c r="J3" s="54" t="s">
        <v>82</v>
      </c>
      <c r="K3" s="54" t="s">
        <v>85</v>
      </c>
      <c r="L3" s="54" t="s">
        <v>99</v>
      </c>
      <c r="M3" s="54" t="s">
        <v>100</v>
      </c>
      <c r="N3" s="54" t="s">
        <v>101</v>
      </c>
      <c r="O3" s="54" t="s">
        <v>102</v>
      </c>
      <c r="P3" s="54" t="s">
        <v>103</v>
      </c>
      <c r="Q3" s="54" t="s">
        <v>104</v>
      </c>
      <c r="R3" s="45" t="n">
        <v>45544</v>
      </c>
      <c r="S3" s="55" t="s">
        <v>101</v>
      </c>
      <c r="T3" s="45" t="n">
        <v>45544</v>
      </c>
      <c r="U3" s="55" t="s">
        <v>101</v>
      </c>
      <c r="V3" s="45" t="n">
        <v>45568</v>
      </c>
      <c r="W3" s="44" t="n">
        <f aca="false">IF(AND(V3&lt;&gt;"",T3&lt;&gt;""),SUM(T3-V3),"")</f>
        <v>-24</v>
      </c>
      <c r="Z3" s="44" t="str">
        <f aca="false">IF(AND(X3&lt;&gt;"",Y3&lt;&gt;"",T3&lt;&gt;""),SUM(IF(Y3&lt;T3,Y3,T3)-X3),"")</f>
        <v/>
      </c>
      <c r="AA3" s="44" t="str">
        <f aca="false">IF(AND(Z3&lt;&gt;"",W3&lt;&gt;""),SUM(W3-Z3),"")</f>
        <v/>
      </c>
      <c r="AB3" s="54" t="s">
        <v>92</v>
      </c>
      <c r="AC3" s="54" t="s">
        <v>105</v>
      </c>
      <c r="AD3" s="45" t="n">
        <v>45538</v>
      </c>
      <c r="AE3" s="54" t="s">
        <v>106</v>
      </c>
      <c r="AF3" s="45" t="n">
        <v>45538</v>
      </c>
      <c r="AG3" s="54" t="s">
        <v>107</v>
      </c>
      <c r="AH3" s="54" t="s">
        <v>103</v>
      </c>
      <c r="AI3" s="54" t="s">
        <v>96</v>
      </c>
    </row>
    <row r="4" customFormat="false" ht="60" hidden="false" customHeight="true" outlineLevel="0" collapsed="false">
      <c r="A4" s="52" t="s">
        <v>2</v>
      </c>
      <c r="B4" s="53" t="s">
        <v>78</v>
      </c>
      <c r="C4" s="54" t="s">
        <v>79</v>
      </c>
      <c r="D4" s="54" t="s">
        <v>80</v>
      </c>
      <c r="E4" s="54" t="s">
        <v>81</v>
      </c>
      <c r="F4" s="54" t="s">
        <v>82</v>
      </c>
      <c r="G4" s="54" t="s">
        <v>97</v>
      </c>
      <c r="H4" s="54" t="s">
        <v>5</v>
      </c>
      <c r="I4" s="54" t="s">
        <v>108</v>
      </c>
      <c r="J4" s="54" t="s">
        <v>109</v>
      </c>
      <c r="K4" s="54" t="s">
        <v>85</v>
      </c>
      <c r="L4" s="54" t="s">
        <v>110</v>
      </c>
      <c r="M4" s="54" t="s">
        <v>111</v>
      </c>
      <c r="N4" s="54" t="s">
        <v>112</v>
      </c>
      <c r="O4" s="54" t="s">
        <v>113</v>
      </c>
      <c r="P4" s="54" t="s">
        <v>114</v>
      </c>
      <c r="Q4" s="54" t="s">
        <v>115</v>
      </c>
      <c r="R4" s="45" t="n">
        <v>45544</v>
      </c>
      <c r="S4" s="55" t="s">
        <v>112</v>
      </c>
      <c r="T4" s="45" t="n">
        <v>45544</v>
      </c>
      <c r="U4" s="55" t="s">
        <v>112</v>
      </c>
      <c r="V4" s="45" t="n">
        <v>45569</v>
      </c>
      <c r="W4" s="44" t="n">
        <f aca="false">IF(AND(V4&lt;&gt;"",T4&lt;&gt;""),SUM(T4-V4),"")</f>
        <v>-25</v>
      </c>
      <c r="Z4" s="44" t="str">
        <f aca="false">IF(AND(X4&lt;&gt;"",Y4&lt;&gt;"",T4&lt;&gt;""),SUM(IF(Y4&lt;T4,Y4,T4)-X4),"")</f>
        <v/>
      </c>
      <c r="AA4" s="44" t="str">
        <f aca="false">IF(AND(Z4&lt;&gt;"",W4&lt;&gt;""),SUM(W4-Z4),"")</f>
        <v/>
      </c>
      <c r="AB4" s="54" t="s">
        <v>92</v>
      </c>
      <c r="AC4" s="54" t="s">
        <v>116</v>
      </c>
      <c r="AD4" s="45" t="n">
        <v>45539</v>
      </c>
      <c r="AE4" s="54" t="s">
        <v>117</v>
      </c>
      <c r="AF4" s="45" t="n">
        <v>45533</v>
      </c>
      <c r="AG4" s="54" t="s">
        <v>118</v>
      </c>
      <c r="AH4" s="54" t="s">
        <v>114</v>
      </c>
      <c r="AI4" s="54" t="s">
        <v>96</v>
      </c>
    </row>
    <row r="5" customFormat="false" ht="60" hidden="false" customHeight="true" outlineLevel="0" collapsed="false">
      <c r="A5" s="52" t="s">
        <v>2</v>
      </c>
      <c r="B5" s="53" t="s">
        <v>78</v>
      </c>
      <c r="C5" s="54" t="s">
        <v>79</v>
      </c>
      <c r="D5" s="54" t="s">
        <v>80</v>
      </c>
      <c r="E5" s="54" t="s">
        <v>81</v>
      </c>
      <c r="F5" s="54" t="s">
        <v>82</v>
      </c>
      <c r="G5" s="54" t="s">
        <v>97</v>
      </c>
      <c r="H5" s="54" t="s">
        <v>5</v>
      </c>
      <c r="I5" s="54" t="s">
        <v>108</v>
      </c>
      <c r="J5" s="54" t="s">
        <v>119</v>
      </c>
      <c r="K5" s="54" t="s">
        <v>85</v>
      </c>
      <c r="L5" s="54" t="s">
        <v>120</v>
      </c>
      <c r="M5" s="54" t="s">
        <v>111</v>
      </c>
      <c r="N5" s="54" t="s">
        <v>121</v>
      </c>
      <c r="O5" s="54" t="s">
        <v>113</v>
      </c>
      <c r="P5" s="54" t="s">
        <v>114</v>
      </c>
      <c r="Q5" s="54" t="s">
        <v>122</v>
      </c>
      <c r="R5" s="45" t="n">
        <v>45483</v>
      </c>
      <c r="S5" s="55" t="s">
        <v>121</v>
      </c>
      <c r="T5" s="45" t="n">
        <v>45483</v>
      </c>
      <c r="U5" s="55" t="s">
        <v>121</v>
      </c>
      <c r="V5" s="45" t="n">
        <v>45513</v>
      </c>
      <c r="W5" s="44" t="n">
        <f aca="false">IF(AND(V5&lt;&gt;"",T5&lt;&gt;""),SUM(T5-V5),"")</f>
        <v>-30</v>
      </c>
      <c r="Z5" s="44" t="str">
        <f aca="false">IF(AND(X5&lt;&gt;"",Y5&lt;&gt;"",T5&lt;&gt;""),SUM(IF(Y5&lt;T5,Y5,T5)-X5),"")</f>
        <v/>
      </c>
      <c r="AA5" s="44" t="str">
        <f aca="false">IF(AND(Z5&lt;&gt;"",W5&lt;&gt;""),SUM(W5-Z5),"")</f>
        <v/>
      </c>
      <c r="AB5" s="54" t="s">
        <v>92</v>
      </c>
      <c r="AC5" s="54" t="s">
        <v>123</v>
      </c>
      <c r="AD5" s="45" t="n">
        <v>45483</v>
      </c>
      <c r="AE5" s="54" t="s">
        <v>124</v>
      </c>
      <c r="AF5" s="45" t="n">
        <v>45475</v>
      </c>
      <c r="AG5" s="54" t="s">
        <v>118</v>
      </c>
      <c r="AH5" s="54" t="s">
        <v>114</v>
      </c>
      <c r="AI5" s="54" t="s">
        <v>96</v>
      </c>
    </row>
    <row r="6" customFormat="false" ht="60" hidden="false" customHeight="true" outlineLevel="0" collapsed="false">
      <c r="A6" s="52" t="s">
        <v>2</v>
      </c>
      <c r="B6" s="53" t="s">
        <v>78</v>
      </c>
      <c r="C6" s="54" t="s">
        <v>79</v>
      </c>
      <c r="D6" s="54" t="s">
        <v>80</v>
      </c>
      <c r="E6" s="54" t="s">
        <v>81</v>
      </c>
      <c r="F6" s="54" t="s">
        <v>82</v>
      </c>
      <c r="G6" s="54" t="s">
        <v>97</v>
      </c>
      <c r="H6" s="54" t="s">
        <v>5</v>
      </c>
      <c r="I6" s="54" t="s">
        <v>108</v>
      </c>
      <c r="J6" s="54" t="s">
        <v>109</v>
      </c>
      <c r="K6" s="54" t="s">
        <v>85</v>
      </c>
      <c r="L6" s="54" t="s">
        <v>125</v>
      </c>
      <c r="M6" s="54" t="s">
        <v>126</v>
      </c>
      <c r="N6" s="54" t="s">
        <v>127</v>
      </c>
      <c r="O6" s="54" t="s">
        <v>128</v>
      </c>
      <c r="P6" s="54" t="s">
        <v>129</v>
      </c>
      <c r="Q6" s="54" t="s">
        <v>130</v>
      </c>
      <c r="R6" s="45" t="n">
        <v>45546</v>
      </c>
      <c r="S6" s="55" t="s">
        <v>127</v>
      </c>
      <c r="T6" s="45" t="n">
        <v>45546</v>
      </c>
      <c r="U6" s="55" t="s">
        <v>127</v>
      </c>
      <c r="V6" s="45" t="n">
        <v>45575</v>
      </c>
      <c r="W6" s="44" t="n">
        <f aca="false">IF(AND(V6&lt;&gt;"",T6&lt;&gt;""),SUM(T6-V6),"")</f>
        <v>-29</v>
      </c>
      <c r="Z6" s="44" t="str">
        <f aca="false">IF(AND(X6&lt;&gt;"",Y6&lt;&gt;"",T6&lt;&gt;""),SUM(IF(Y6&lt;T6,Y6,T6)-X6),"")</f>
        <v/>
      </c>
      <c r="AA6" s="44" t="str">
        <f aca="false">IF(AND(Z6&lt;&gt;"",W6&lt;&gt;""),SUM(W6-Z6),"")</f>
        <v/>
      </c>
      <c r="AB6" s="54" t="s">
        <v>92</v>
      </c>
      <c r="AC6" s="54" t="s">
        <v>131</v>
      </c>
      <c r="AD6" s="45" t="n">
        <v>45545</v>
      </c>
      <c r="AE6" s="54" t="s">
        <v>132</v>
      </c>
      <c r="AF6" s="45" t="n">
        <v>45535</v>
      </c>
      <c r="AG6" s="54" t="s">
        <v>128</v>
      </c>
      <c r="AH6" s="54" t="s">
        <v>129</v>
      </c>
      <c r="AI6" s="54" t="s">
        <v>96</v>
      </c>
    </row>
    <row r="7" customFormat="false" ht="45" hidden="false" customHeight="true" outlineLevel="0" collapsed="false">
      <c r="A7" s="52" t="s">
        <v>2</v>
      </c>
      <c r="B7" s="53" t="s">
        <v>78</v>
      </c>
      <c r="C7" s="54" t="s">
        <v>79</v>
      </c>
      <c r="D7" s="54" t="s">
        <v>80</v>
      </c>
      <c r="E7" s="54" t="s">
        <v>133</v>
      </c>
      <c r="F7" s="54" t="s">
        <v>134</v>
      </c>
      <c r="G7" s="54" t="s">
        <v>135</v>
      </c>
      <c r="H7" s="54" t="s">
        <v>5</v>
      </c>
      <c r="I7" s="54" t="s">
        <v>136</v>
      </c>
      <c r="J7" s="54" t="s">
        <v>97</v>
      </c>
      <c r="K7" s="54" t="s">
        <v>85</v>
      </c>
      <c r="L7" s="54" t="s">
        <v>137</v>
      </c>
      <c r="M7" s="54" t="s">
        <v>138</v>
      </c>
      <c r="N7" s="54" t="s">
        <v>139</v>
      </c>
      <c r="O7" s="54" t="s">
        <v>140</v>
      </c>
      <c r="P7" s="54" t="s">
        <v>141</v>
      </c>
      <c r="Q7" s="54" t="s">
        <v>142</v>
      </c>
      <c r="R7" s="45" t="n">
        <v>45483</v>
      </c>
      <c r="S7" s="55" t="s">
        <v>139</v>
      </c>
      <c r="T7" s="45" t="n">
        <v>45483</v>
      </c>
      <c r="U7" s="55" t="s">
        <v>139</v>
      </c>
      <c r="V7" s="45" t="n">
        <v>45512</v>
      </c>
      <c r="W7" s="44" t="n">
        <f aca="false">IF(AND(V7&lt;&gt;"",T7&lt;&gt;""),SUM(T7-V7),"")</f>
        <v>-29</v>
      </c>
      <c r="Z7" s="44" t="str">
        <f aca="false">IF(AND(X7&lt;&gt;"",Y7&lt;&gt;"",T7&lt;&gt;""),SUM(IF(Y7&lt;T7,Y7,T7)-X7),"")</f>
        <v/>
      </c>
      <c r="AA7" s="44" t="str">
        <f aca="false">IF(AND(Z7&lt;&gt;"",W7&lt;&gt;""),SUM(W7-Z7),"")</f>
        <v/>
      </c>
      <c r="AB7" s="54" t="s">
        <v>92</v>
      </c>
      <c r="AC7" s="54" t="s">
        <v>143</v>
      </c>
      <c r="AD7" s="45" t="n">
        <v>45482</v>
      </c>
      <c r="AE7" s="54" t="s">
        <v>144</v>
      </c>
      <c r="AF7" s="45" t="n">
        <v>45482</v>
      </c>
      <c r="AG7" s="54" t="s">
        <v>145</v>
      </c>
      <c r="AH7" s="54" t="s">
        <v>141</v>
      </c>
      <c r="AI7" s="54" t="s">
        <v>96</v>
      </c>
    </row>
    <row r="8" customFormat="false" ht="60" hidden="false" customHeight="true" outlineLevel="0" collapsed="false">
      <c r="A8" s="52" t="s">
        <v>2</v>
      </c>
      <c r="B8" s="53" t="s">
        <v>78</v>
      </c>
      <c r="C8" s="54" t="s">
        <v>79</v>
      </c>
      <c r="D8" s="54" t="s">
        <v>80</v>
      </c>
      <c r="E8" s="54" t="s">
        <v>133</v>
      </c>
      <c r="F8" s="54" t="s">
        <v>134</v>
      </c>
      <c r="G8" s="54" t="s">
        <v>135</v>
      </c>
      <c r="H8" s="54" t="s">
        <v>5</v>
      </c>
      <c r="I8" s="54" t="s">
        <v>136</v>
      </c>
      <c r="J8" s="54" t="s">
        <v>97</v>
      </c>
      <c r="K8" s="54" t="s">
        <v>85</v>
      </c>
      <c r="L8" s="54" t="s">
        <v>146</v>
      </c>
      <c r="M8" s="54" t="s">
        <v>147</v>
      </c>
      <c r="N8" s="54" t="s">
        <v>148</v>
      </c>
      <c r="O8" s="54" t="s">
        <v>149</v>
      </c>
      <c r="P8" s="54" t="s">
        <v>150</v>
      </c>
      <c r="Q8" s="54" t="s">
        <v>151</v>
      </c>
      <c r="R8" s="45" t="n">
        <v>45483</v>
      </c>
      <c r="S8" s="55" t="s">
        <v>148</v>
      </c>
      <c r="T8" s="45" t="n">
        <v>45483</v>
      </c>
      <c r="U8" s="55" t="s">
        <v>148</v>
      </c>
      <c r="V8" s="45" t="n">
        <v>45498</v>
      </c>
      <c r="W8" s="44" t="n">
        <f aca="false">IF(AND(V8&lt;&gt;"",T8&lt;&gt;""),SUM(T8-V8),"")</f>
        <v>-15</v>
      </c>
      <c r="Z8" s="44" t="str">
        <f aca="false">IF(AND(X8&lt;&gt;"",Y8&lt;&gt;"",T8&lt;&gt;""),SUM(IF(Y8&lt;T8,Y8,T8)-X8),"")</f>
        <v/>
      </c>
      <c r="AA8" s="44" t="str">
        <f aca="false">IF(AND(Z8&lt;&gt;"",W8&lt;&gt;""),SUM(W8-Z8),"")</f>
        <v/>
      </c>
      <c r="AB8" s="54" t="s">
        <v>92</v>
      </c>
      <c r="AC8" s="54" t="s">
        <v>152</v>
      </c>
      <c r="AD8" s="45" t="n">
        <v>45468</v>
      </c>
      <c r="AE8" s="54" t="s">
        <v>153</v>
      </c>
      <c r="AF8" s="45" t="n">
        <v>45464</v>
      </c>
      <c r="AG8" s="54" t="s">
        <v>154</v>
      </c>
      <c r="AH8" s="54" t="s">
        <v>150</v>
      </c>
      <c r="AI8" s="54" t="s">
        <v>96</v>
      </c>
    </row>
    <row r="9" customFormat="false" ht="45" hidden="false" customHeight="true" outlineLevel="0" collapsed="false">
      <c r="A9" s="52" t="s">
        <v>2</v>
      </c>
      <c r="B9" s="53" t="s">
        <v>78</v>
      </c>
      <c r="C9" s="54" t="s">
        <v>79</v>
      </c>
      <c r="D9" s="54" t="s">
        <v>80</v>
      </c>
      <c r="E9" s="54" t="s">
        <v>133</v>
      </c>
      <c r="F9" s="54" t="s">
        <v>134</v>
      </c>
      <c r="G9" s="54" t="s">
        <v>135</v>
      </c>
      <c r="H9" s="54" t="s">
        <v>5</v>
      </c>
      <c r="I9" s="54" t="s">
        <v>136</v>
      </c>
      <c r="J9" s="54" t="s">
        <v>97</v>
      </c>
      <c r="K9" s="54" t="s">
        <v>85</v>
      </c>
      <c r="L9" s="54" t="s">
        <v>155</v>
      </c>
      <c r="M9" s="54" t="s">
        <v>138</v>
      </c>
      <c r="N9" s="54" t="s">
        <v>156</v>
      </c>
      <c r="O9" s="54" t="s">
        <v>157</v>
      </c>
      <c r="P9" s="54" t="s">
        <v>158</v>
      </c>
      <c r="Q9" s="54" t="s">
        <v>159</v>
      </c>
      <c r="R9" s="45" t="n">
        <v>45483</v>
      </c>
      <c r="S9" s="55" t="s">
        <v>156</v>
      </c>
      <c r="T9" s="45" t="n">
        <v>45483</v>
      </c>
      <c r="U9" s="55" t="s">
        <v>156</v>
      </c>
      <c r="V9" s="45" t="n">
        <v>45469</v>
      </c>
      <c r="W9" s="44" t="n">
        <f aca="false">IF(AND(V9&lt;&gt;"",T9&lt;&gt;""),SUM(T9-V9),"")</f>
        <v>14</v>
      </c>
      <c r="Z9" s="44" t="str">
        <f aca="false">IF(AND(X9&lt;&gt;"",Y9&lt;&gt;"",T9&lt;&gt;""),SUM(IF(Y9&lt;T9,Y9,T9)-X9),"")</f>
        <v/>
      </c>
      <c r="AA9" s="44" t="str">
        <f aca="false">IF(AND(Z9&lt;&gt;"",W9&lt;&gt;""),SUM(W9-Z9),"")</f>
        <v/>
      </c>
      <c r="AB9" s="54" t="s">
        <v>92</v>
      </c>
      <c r="AC9" s="54" t="s">
        <v>160</v>
      </c>
      <c r="AD9" s="45" t="n">
        <v>45439</v>
      </c>
      <c r="AE9" s="54" t="s">
        <v>161</v>
      </c>
      <c r="AF9" s="45" t="n">
        <v>45439</v>
      </c>
      <c r="AG9" s="54" t="s">
        <v>162</v>
      </c>
      <c r="AH9" s="54" t="s">
        <v>158</v>
      </c>
      <c r="AI9" s="54" t="s">
        <v>96</v>
      </c>
    </row>
    <row r="10" customFormat="false" ht="45" hidden="false" customHeight="true" outlineLevel="0" collapsed="false">
      <c r="A10" s="52" t="s">
        <v>2</v>
      </c>
      <c r="B10" s="53" t="s">
        <v>78</v>
      </c>
      <c r="C10" s="54" t="s">
        <v>79</v>
      </c>
      <c r="D10" s="54" t="s">
        <v>80</v>
      </c>
      <c r="E10" s="54" t="s">
        <v>133</v>
      </c>
      <c r="F10" s="54" t="s">
        <v>134</v>
      </c>
      <c r="G10" s="54" t="s">
        <v>135</v>
      </c>
      <c r="H10" s="54" t="s">
        <v>5</v>
      </c>
      <c r="I10" s="54" t="s">
        <v>136</v>
      </c>
      <c r="J10" s="54" t="s">
        <v>97</v>
      </c>
      <c r="K10" s="54" t="s">
        <v>85</v>
      </c>
      <c r="L10" s="54" t="s">
        <v>163</v>
      </c>
      <c r="M10" s="54" t="s">
        <v>138</v>
      </c>
      <c r="N10" s="54" t="s">
        <v>164</v>
      </c>
      <c r="O10" s="54" t="s">
        <v>140</v>
      </c>
      <c r="P10" s="54" t="s">
        <v>141</v>
      </c>
      <c r="Q10" s="54" t="s">
        <v>165</v>
      </c>
      <c r="R10" s="45" t="n">
        <v>45488</v>
      </c>
      <c r="S10" s="55" t="s">
        <v>164</v>
      </c>
      <c r="T10" s="45" t="n">
        <v>45488</v>
      </c>
      <c r="U10" s="55" t="s">
        <v>164</v>
      </c>
      <c r="V10" s="45" t="n">
        <v>45513</v>
      </c>
      <c r="W10" s="44" t="n">
        <f aca="false">IF(AND(V10&lt;&gt;"",T10&lt;&gt;""),SUM(T10-V10),"")</f>
        <v>-25</v>
      </c>
      <c r="Z10" s="44" t="str">
        <f aca="false">IF(AND(X10&lt;&gt;"",Y10&lt;&gt;"",T10&lt;&gt;""),SUM(IF(Y10&lt;T10,Y10,T10)-X10),"")</f>
        <v/>
      </c>
      <c r="AA10" s="44" t="str">
        <f aca="false">IF(AND(Z10&lt;&gt;"",W10&lt;&gt;""),SUM(W10-Z10),"")</f>
        <v/>
      </c>
      <c r="AB10" s="54" t="s">
        <v>92</v>
      </c>
      <c r="AC10" s="54" t="s">
        <v>166</v>
      </c>
      <c r="AD10" s="45" t="n">
        <v>45483</v>
      </c>
      <c r="AE10" s="54" t="s">
        <v>167</v>
      </c>
      <c r="AF10" s="45" t="n">
        <v>45482</v>
      </c>
      <c r="AG10" s="54" t="s">
        <v>145</v>
      </c>
      <c r="AH10" s="54" t="s">
        <v>141</v>
      </c>
      <c r="AI10" s="54" t="s">
        <v>96</v>
      </c>
    </row>
    <row r="11" customFormat="false" ht="45" hidden="false" customHeight="true" outlineLevel="0" collapsed="false">
      <c r="A11" s="52" t="s">
        <v>2</v>
      </c>
      <c r="B11" s="53" t="s">
        <v>78</v>
      </c>
      <c r="C11" s="54" t="s">
        <v>79</v>
      </c>
      <c r="D11" s="54" t="s">
        <v>80</v>
      </c>
      <c r="E11" s="54" t="s">
        <v>133</v>
      </c>
      <c r="F11" s="54" t="s">
        <v>134</v>
      </c>
      <c r="G11" s="54" t="s">
        <v>135</v>
      </c>
      <c r="H11" s="54" t="s">
        <v>5</v>
      </c>
      <c r="I11" s="54" t="s">
        <v>136</v>
      </c>
      <c r="J11" s="54" t="s">
        <v>97</v>
      </c>
      <c r="K11" s="54" t="s">
        <v>85</v>
      </c>
      <c r="L11" s="54" t="s">
        <v>168</v>
      </c>
      <c r="M11" s="54" t="s">
        <v>138</v>
      </c>
      <c r="N11" s="54" t="s">
        <v>169</v>
      </c>
      <c r="O11" s="54" t="s">
        <v>157</v>
      </c>
      <c r="P11" s="54" t="s">
        <v>158</v>
      </c>
      <c r="Q11" s="54" t="s">
        <v>170</v>
      </c>
      <c r="R11" s="45" t="n">
        <v>45544</v>
      </c>
      <c r="S11" s="55" t="s">
        <v>169</v>
      </c>
      <c r="T11" s="45" t="n">
        <v>45544</v>
      </c>
      <c r="U11" s="55" t="s">
        <v>169</v>
      </c>
      <c r="V11" s="45" t="n">
        <v>45570</v>
      </c>
      <c r="W11" s="44" t="n">
        <f aca="false">IF(AND(V11&lt;&gt;"",T11&lt;&gt;""),SUM(T11-V11),"")</f>
        <v>-26</v>
      </c>
      <c r="Z11" s="44" t="str">
        <f aca="false">IF(AND(X11&lt;&gt;"",Y11&lt;&gt;"",T11&lt;&gt;""),SUM(IF(Y11&lt;T11,Y11,T11)-X11),"")</f>
        <v/>
      </c>
      <c r="AA11" s="44" t="str">
        <f aca="false">IF(AND(Z11&lt;&gt;"",W11&lt;&gt;""),SUM(W11-Z11),"")</f>
        <v/>
      </c>
      <c r="AB11" s="54" t="s">
        <v>92</v>
      </c>
      <c r="AC11" s="54" t="s">
        <v>171</v>
      </c>
      <c r="AD11" s="45" t="n">
        <v>45540</v>
      </c>
      <c r="AE11" s="54" t="s">
        <v>172</v>
      </c>
      <c r="AF11" s="45" t="n">
        <v>45540</v>
      </c>
      <c r="AG11" s="54" t="s">
        <v>162</v>
      </c>
      <c r="AH11" s="54" t="s">
        <v>158</v>
      </c>
      <c r="AI11" s="54" t="s">
        <v>96</v>
      </c>
    </row>
    <row r="12" customFormat="false" ht="45" hidden="false" customHeight="true" outlineLevel="0" collapsed="false">
      <c r="A12" s="52" t="s">
        <v>2</v>
      </c>
      <c r="B12" s="53" t="s">
        <v>78</v>
      </c>
      <c r="C12" s="54" t="s">
        <v>79</v>
      </c>
      <c r="D12" s="54" t="s">
        <v>80</v>
      </c>
      <c r="E12" s="54" t="s">
        <v>133</v>
      </c>
      <c r="F12" s="54" t="s">
        <v>134</v>
      </c>
      <c r="G12" s="54" t="s">
        <v>135</v>
      </c>
      <c r="H12" s="54" t="s">
        <v>5</v>
      </c>
      <c r="I12" s="54" t="s">
        <v>136</v>
      </c>
      <c r="J12" s="54" t="s">
        <v>97</v>
      </c>
      <c r="K12" s="54" t="s">
        <v>85</v>
      </c>
      <c r="L12" s="54" t="s">
        <v>173</v>
      </c>
      <c r="M12" s="54" t="s">
        <v>174</v>
      </c>
      <c r="N12" s="54" t="s">
        <v>175</v>
      </c>
      <c r="O12" s="54" t="s">
        <v>176</v>
      </c>
      <c r="P12" s="54" t="s">
        <v>177</v>
      </c>
      <c r="Q12" s="54" t="s">
        <v>178</v>
      </c>
      <c r="R12" s="45" t="n">
        <v>45559</v>
      </c>
      <c r="S12" s="55" t="s">
        <v>175</v>
      </c>
      <c r="T12" s="45" t="n">
        <v>45559</v>
      </c>
      <c r="U12" s="55" t="s">
        <v>175</v>
      </c>
      <c r="V12" s="45" t="n">
        <v>45571</v>
      </c>
      <c r="W12" s="44" t="n">
        <f aca="false">IF(AND(V12&lt;&gt;"",T12&lt;&gt;""),SUM(T12-V12),"")</f>
        <v>-12</v>
      </c>
      <c r="Z12" s="44" t="str">
        <f aca="false">IF(AND(X12&lt;&gt;"",Y12&lt;&gt;"",T12&lt;&gt;""),SUM(IF(Y12&lt;T12,Y12,T12)-X12),"")</f>
        <v/>
      </c>
      <c r="AA12" s="44" t="str">
        <f aca="false">IF(AND(Z12&lt;&gt;"",W12&lt;&gt;""),SUM(W12-Z12),"")</f>
        <v/>
      </c>
      <c r="AB12" s="54" t="s">
        <v>92</v>
      </c>
      <c r="AC12" s="54" t="s">
        <v>179</v>
      </c>
      <c r="AD12" s="45" t="n">
        <v>45541</v>
      </c>
      <c r="AE12" s="54" t="s">
        <v>180</v>
      </c>
      <c r="AF12" s="45" t="n">
        <v>45541</v>
      </c>
      <c r="AG12" s="54" t="s">
        <v>181</v>
      </c>
      <c r="AH12" s="54" t="s">
        <v>177</v>
      </c>
      <c r="AI12" s="54" t="s">
        <v>96</v>
      </c>
    </row>
    <row r="13" customFormat="false" ht="60" hidden="false" customHeight="true" outlineLevel="0" collapsed="false">
      <c r="A13" s="52" t="s">
        <v>2</v>
      </c>
      <c r="B13" s="53" t="s">
        <v>78</v>
      </c>
      <c r="C13" s="54" t="s">
        <v>79</v>
      </c>
      <c r="D13" s="54" t="s">
        <v>80</v>
      </c>
      <c r="E13" s="54" t="s">
        <v>81</v>
      </c>
      <c r="F13" s="54" t="s">
        <v>134</v>
      </c>
      <c r="G13" s="54" t="s">
        <v>135</v>
      </c>
      <c r="H13" s="54" t="s">
        <v>5</v>
      </c>
      <c r="I13" s="54" t="s">
        <v>182</v>
      </c>
      <c r="J13" s="54" t="s">
        <v>82</v>
      </c>
      <c r="K13" s="54" t="s">
        <v>85</v>
      </c>
      <c r="L13" s="54" t="s">
        <v>183</v>
      </c>
      <c r="M13" s="54" t="s">
        <v>184</v>
      </c>
      <c r="N13" s="54" t="s">
        <v>185</v>
      </c>
      <c r="O13" s="54" t="s">
        <v>186</v>
      </c>
      <c r="P13" s="54" t="s">
        <v>187</v>
      </c>
      <c r="Q13" s="54" t="s">
        <v>188</v>
      </c>
      <c r="R13" s="45" t="n">
        <v>45503</v>
      </c>
      <c r="S13" s="55" t="s">
        <v>185</v>
      </c>
      <c r="T13" s="45" t="n">
        <v>45503</v>
      </c>
      <c r="U13" s="55" t="s">
        <v>185</v>
      </c>
      <c r="V13" s="45" t="n">
        <v>45504</v>
      </c>
      <c r="W13" s="44" t="n">
        <f aca="false">IF(AND(V13&lt;&gt;"",T13&lt;&gt;""),SUM(T13-V13),"")</f>
        <v>-1</v>
      </c>
      <c r="Z13" s="44" t="str">
        <f aca="false">IF(AND(X13&lt;&gt;"",Y13&lt;&gt;"",T13&lt;&gt;""),SUM(IF(Y13&lt;T13,Y13,T13)-X13),"")</f>
        <v/>
      </c>
      <c r="AA13" s="44" t="str">
        <f aca="false">IF(AND(Z13&lt;&gt;"",W13&lt;&gt;""),SUM(W13-Z13),"")</f>
        <v/>
      </c>
      <c r="AB13" s="54" t="s">
        <v>92</v>
      </c>
      <c r="AC13" s="54" t="s">
        <v>189</v>
      </c>
      <c r="AD13" s="45" t="n">
        <v>45474</v>
      </c>
      <c r="AE13" s="54" t="s">
        <v>134</v>
      </c>
      <c r="AF13" s="45" t="n">
        <v>45474</v>
      </c>
      <c r="AG13" s="54" t="s">
        <v>190</v>
      </c>
      <c r="AH13" s="54" t="s">
        <v>187</v>
      </c>
      <c r="AI13" s="54" t="s">
        <v>96</v>
      </c>
    </row>
    <row r="14" customFormat="false" ht="60" hidden="false" customHeight="true" outlineLevel="0" collapsed="false">
      <c r="A14" s="52" t="s">
        <v>2</v>
      </c>
      <c r="B14" s="53" t="s">
        <v>78</v>
      </c>
      <c r="C14" s="54" t="s">
        <v>79</v>
      </c>
      <c r="D14" s="54" t="s">
        <v>80</v>
      </c>
      <c r="E14" s="54" t="s">
        <v>81</v>
      </c>
      <c r="F14" s="54" t="s">
        <v>134</v>
      </c>
      <c r="G14" s="54" t="s">
        <v>135</v>
      </c>
      <c r="H14" s="54" t="s">
        <v>5</v>
      </c>
      <c r="I14" s="54" t="s">
        <v>182</v>
      </c>
      <c r="J14" s="54" t="s">
        <v>82</v>
      </c>
      <c r="K14" s="54" t="s">
        <v>85</v>
      </c>
      <c r="L14" s="54" t="s">
        <v>191</v>
      </c>
      <c r="M14" s="54" t="s">
        <v>184</v>
      </c>
      <c r="N14" s="54" t="s">
        <v>192</v>
      </c>
      <c r="O14" s="54" t="s">
        <v>186</v>
      </c>
      <c r="P14" s="54" t="s">
        <v>187</v>
      </c>
      <c r="Q14" s="54" t="s">
        <v>193</v>
      </c>
      <c r="R14" s="45" t="n">
        <v>45503</v>
      </c>
      <c r="S14" s="55" t="s">
        <v>192</v>
      </c>
      <c r="T14" s="45" t="n">
        <v>45503</v>
      </c>
      <c r="U14" s="55" t="s">
        <v>192</v>
      </c>
      <c r="V14" s="45" t="n">
        <v>45504</v>
      </c>
      <c r="W14" s="44" t="n">
        <f aca="false">IF(AND(V14&lt;&gt;"",T14&lt;&gt;""),SUM(T14-V14),"")</f>
        <v>-1</v>
      </c>
      <c r="Z14" s="44" t="str">
        <f aca="false">IF(AND(X14&lt;&gt;"",Y14&lt;&gt;"",T14&lt;&gt;""),SUM(IF(Y14&lt;T14,Y14,T14)-X14),"")</f>
        <v/>
      </c>
      <c r="AA14" s="44" t="str">
        <f aca="false">IF(AND(Z14&lt;&gt;"",W14&lt;&gt;""),SUM(W14-Z14),"")</f>
        <v/>
      </c>
      <c r="AB14" s="54" t="s">
        <v>92</v>
      </c>
      <c r="AC14" s="54" t="s">
        <v>194</v>
      </c>
      <c r="AD14" s="45" t="n">
        <v>45474</v>
      </c>
      <c r="AE14" s="54" t="s">
        <v>195</v>
      </c>
      <c r="AF14" s="45" t="n">
        <v>45474</v>
      </c>
      <c r="AG14" s="54" t="s">
        <v>190</v>
      </c>
      <c r="AH14" s="54" t="s">
        <v>187</v>
      </c>
      <c r="AI14" s="54" t="s">
        <v>96</v>
      </c>
    </row>
    <row r="15" customFormat="false" ht="60" hidden="false" customHeight="true" outlineLevel="0" collapsed="false">
      <c r="A15" s="52" t="s">
        <v>2</v>
      </c>
      <c r="B15" s="53" t="s">
        <v>78</v>
      </c>
      <c r="C15" s="54" t="s">
        <v>79</v>
      </c>
      <c r="D15" s="54" t="s">
        <v>80</v>
      </c>
      <c r="E15" s="54" t="s">
        <v>81</v>
      </c>
      <c r="F15" s="54" t="s">
        <v>134</v>
      </c>
      <c r="G15" s="54" t="s">
        <v>135</v>
      </c>
      <c r="H15" s="54" t="s">
        <v>5</v>
      </c>
      <c r="I15" s="54" t="s">
        <v>182</v>
      </c>
      <c r="J15" s="54" t="s">
        <v>82</v>
      </c>
      <c r="K15" s="54" t="s">
        <v>85</v>
      </c>
      <c r="L15" s="54" t="s">
        <v>196</v>
      </c>
      <c r="M15" s="54" t="s">
        <v>197</v>
      </c>
      <c r="N15" s="54" t="s">
        <v>198</v>
      </c>
      <c r="O15" s="54" t="s">
        <v>199</v>
      </c>
      <c r="P15" s="54" t="s">
        <v>200</v>
      </c>
      <c r="Q15" s="54" t="s">
        <v>201</v>
      </c>
      <c r="R15" s="45" t="n">
        <v>45503</v>
      </c>
      <c r="S15" s="55" t="s">
        <v>198</v>
      </c>
      <c r="T15" s="45" t="n">
        <v>45503</v>
      </c>
      <c r="U15" s="55" t="s">
        <v>198</v>
      </c>
      <c r="V15" s="45" t="n">
        <v>45519</v>
      </c>
      <c r="W15" s="44" t="n">
        <f aca="false">IF(AND(V15&lt;&gt;"",T15&lt;&gt;""),SUM(T15-V15),"")</f>
        <v>-16</v>
      </c>
      <c r="Z15" s="44" t="str">
        <f aca="false">IF(AND(X15&lt;&gt;"",Y15&lt;&gt;"",T15&lt;&gt;""),SUM(IF(Y15&lt;T15,Y15,T15)-X15),"")</f>
        <v/>
      </c>
      <c r="AA15" s="44" t="str">
        <f aca="false">IF(AND(Z15&lt;&gt;"",W15&lt;&gt;""),SUM(W15-Z15),"")</f>
        <v/>
      </c>
      <c r="AB15" s="54" t="s">
        <v>92</v>
      </c>
      <c r="AC15" s="54" t="s">
        <v>202</v>
      </c>
      <c r="AD15" s="45" t="n">
        <v>45489</v>
      </c>
      <c r="AE15" s="54" t="s">
        <v>203</v>
      </c>
      <c r="AF15" s="45" t="n">
        <v>45489</v>
      </c>
      <c r="AG15" s="54" t="s">
        <v>204</v>
      </c>
      <c r="AH15" s="54" t="s">
        <v>200</v>
      </c>
      <c r="AI15" s="54" t="s">
        <v>96</v>
      </c>
    </row>
    <row r="16" customFormat="false" ht="60" hidden="false" customHeight="true" outlineLevel="0" collapsed="false">
      <c r="A16" s="52" t="s">
        <v>2</v>
      </c>
      <c r="B16" s="53" t="s">
        <v>78</v>
      </c>
      <c r="C16" s="54" t="s">
        <v>79</v>
      </c>
      <c r="D16" s="54" t="s">
        <v>80</v>
      </c>
      <c r="E16" s="54" t="s">
        <v>81</v>
      </c>
      <c r="F16" s="54" t="s">
        <v>134</v>
      </c>
      <c r="G16" s="54" t="s">
        <v>135</v>
      </c>
      <c r="H16" s="54" t="s">
        <v>5</v>
      </c>
      <c r="I16" s="54" t="s">
        <v>182</v>
      </c>
      <c r="J16" s="54" t="s">
        <v>82</v>
      </c>
      <c r="K16" s="54" t="s">
        <v>85</v>
      </c>
      <c r="L16" s="54" t="s">
        <v>205</v>
      </c>
      <c r="M16" s="54" t="s">
        <v>184</v>
      </c>
      <c r="N16" s="54" t="s">
        <v>206</v>
      </c>
      <c r="O16" s="54" t="s">
        <v>207</v>
      </c>
      <c r="P16" s="54" t="s">
        <v>208</v>
      </c>
      <c r="Q16" s="54" t="s">
        <v>209</v>
      </c>
      <c r="R16" s="45" t="n">
        <v>45509</v>
      </c>
      <c r="S16" s="55" t="s">
        <v>206</v>
      </c>
      <c r="T16" s="45" t="n">
        <v>45509</v>
      </c>
      <c r="U16" s="55" t="s">
        <v>206</v>
      </c>
      <c r="V16" s="45" t="n">
        <v>45534</v>
      </c>
      <c r="W16" s="44" t="n">
        <f aca="false">IF(AND(V16&lt;&gt;"",T16&lt;&gt;""),SUM(T16-V16),"")</f>
        <v>-25</v>
      </c>
      <c r="Z16" s="44" t="str">
        <f aca="false">IF(AND(X16&lt;&gt;"",Y16&lt;&gt;"",T16&lt;&gt;""),SUM(IF(Y16&lt;T16,Y16,T16)-X16),"")</f>
        <v/>
      </c>
      <c r="AA16" s="44" t="str">
        <f aca="false">IF(AND(Z16&lt;&gt;"",W16&lt;&gt;""),SUM(W16-Z16),"")</f>
        <v/>
      </c>
      <c r="AB16" s="54" t="s">
        <v>92</v>
      </c>
      <c r="AC16" s="54" t="s">
        <v>210</v>
      </c>
      <c r="AD16" s="45" t="n">
        <v>45504</v>
      </c>
      <c r="AE16" s="54" t="s">
        <v>211</v>
      </c>
      <c r="AF16" s="45" t="n">
        <v>45504</v>
      </c>
      <c r="AG16" s="54" t="s">
        <v>212</v>
      </c>
      <c r="AH16" s="54" t="s">
        <v>208</v>
      </c>
      <c r="AI16" s="54" t="s">
        <v>96</v>
      </c>
    </row>
    <row r="17" customFormat="false" ht="60" hidden="false" customHeight="true" outlineLevel="0" collapsed="false">
      <c r="A17" s="52" t="s">
        <v>2</v>
      </c>
      <c r="B17" s="53" t="s">
        <v>78</v>
      </c>
      <c r="C17" s="54" t="s">
        <v>79</v>
      </c>
      <c r="D17" s="54" t="s">
        <v>80</v>
      </c>
      <c r="E17" s="54" t="s">
        <v>81</v>
      </c>
      <c r="F17" s="54" t="s">
        <v>134</v>
      </c>
      <c r="G17" s="54" t="s">
        <v>135</v>
      </c>
      <c r="H17" s="54" t="s">
        <v>5</v>
      </c>
      <c r="I17" s="54" t="s">
        <v>182</v>
      </c>
      <c r="J17" s="54" t="s">
        <v>82</v>
      </c>
      <c r="K17" s="54" t="s">
        <v>85</v>
      </c>
      <c r="L17" s="54" t="s">
        <v>213</v>
      </c>
      <c r="M17" s="54" t="s">
        <v>184</v>
      </c>
      <c r="N17" s="54" t="s">
        <v>214</v>
      </c>
      <c r="O17" s="54" t="s">
        <v>215</v>
      </c>
      <c r="P17" s="54" t="s">
        <v>216</v>
      </c>
      <c r="Q17" s="54" t="s">
        <v>217</v>
      </c>
      <c r="R17" s="45" t="n">
        <v>45509</v>
      </c>
      <c r="S17" s="55" t="s">
        <v>214</v>
      </c>
      <c r="T17" s="45" t="n">
        <v>45509</v>
      </c>
      <c r="U17" s="55" t="s">
        <v>214</v>
      </c>
      <c r="V17" s="45" t="n">
        <v>45533</v>
      </c>
      <c r="W17" s="44" t="n">
        <f aca="false">IF(AND(V17&lt;&gt;"",T17&lt;&gt;""),SUM(T17-V17),"")</f>
        <v>-24</v>
      </c>
      <c r="Z17" s="44" t="str">
        <f aca="false">IF(AND(X17&lt;&gt;"",Y17&lt;&gt;"",T17&lt;&gt;""),SUM(IF(Y17&lt;T17,Y17,T17)-X17),"")</f>
        <v/>
      </c>
      <c r="AA17" s="44" t="str">
        <f aca="false">IF(AND(Z17&lt;&gt;"",W17&lt;&gt;""),SUM(W17-Z17),"")</f>
        <v/>
      </c>
      <c r="AB17" s="54" t="s">
        <v>92</v>
      </c>
      <c r="AC17" s="54" t="s">
        <v>218</v>
      </c>
      <c r="AD17" s="45" t="n">
        <v>45503</v>
      </c>
      <c r="AE17" s="54" t="s">
        <v>219</v>
      </c>
      <c r="AF17" s="45" t="n">
        <v>45502</v>
      </c>
      <c r="AG17" s="54" t="s">
        <v>220</v>
      </c>
      <c r="AH17" s="54" t="s">
        <v>216</v>
      </c>
      <c r="AI17" s="54" t="s">
        <v>96</v>
      </c>
    </row>
    <row r="18" customFormat="false" ht="60" hidden="false" customHeight="true" outlineLevel="0" collapsed="false">
      <c r="A18" s="52" t="s">
        <v>2</v>
      </c>
      <c r="B18" s="53" t="s">
        <v>78</v>
      </c>
      <c r="C18" s="54" t="s">
        <v>79</v>
      </c>
      <c r="D18" s="54" t="s">
        <v>80</v>
      </c>
      <c r="E18" s="54" t="s">
        <v>81</v>
      </c>
      <c r="F18" s="54" t="s">
        <v>134</v>
      </c>
      <c r="G18" s="54" t="s">
        <v>135</v>
      </c>
      <c r="H18" s="54" t="s">
        <v>5</v>
      </c>
      <c r="I18" s="54" t="s">
        <v>182</v>
      </c>
      <c r="J18" s="54" t="s">
        <v>82</v>
      </c>
      <c r="K18" s="54" t="s">
        <v>85</v>
      </c>
      <c r="L18" s="54" t="s">
        <v>221</v>
      </c>
      <c r="M18" s="54" t="s">
        <v>184</v>
      </c>
      <c r="N18" s="54" t="s">
        <v>222</v>
      </c>
      <c r="O18" s="54" t="s">
        <v>215</v>
      </c>
      <c r="P18" s="54" t="s">
        <v>216</v>
      </c>
      <c r="Q18" s="54" t="s">
        <v>223</v>
      </c>
      <c r="R18" s="45" t="n">
        <v>45509</v>
      </c>
      <c r="S18" s="55" t="s">
        <v>222</v>
      </c>
      <c r="T18" s="45" t="n">
        <v>45509</v>
      </c>
      <c r="U18" s="55" t="s">
        <v>222</v>
      </c>
      <c r="V18" s="45" t="n">
        <v>45535</v>
      </c>
      <c r="W18" s="44" t="n">
        <f aca="false">IF(AND(V18&lt;&gt;"",T18&lt;&gt;""),SUM(T18-V18),"")</f>
        <v>-26</v>
      </c>
      <c r="Z18" s="44" t="str">
        <f aca="false">IF(AND(X18&lt;&gt;"",Y18&lt;&gt;"",T18&lt;&gt;""),SUM(IF(Y18&lt;T18,Y18,T18)-X18),"")</f>
        <v/>
      </c>
      <c r="AA18" s="44" t="str">
        <f aca="false">IF(AND(Z18&lt;&gt;"",W18&lt;&gt;""),SUM(W18-Z18),"")</f>
        <v/>
      </c>
      <c r="AB18" s="54" t="s">
        <v>92</v>
      </c>
      <c r="AC18" s="54" t="s">
        <v>224</v>
      </c>
      <c r="AD18" s="45" t="n">
        <v>45505</v>
      </c>
      <c r="AE18" s="54" t="s">
        <v>225</v>
      </c>
      <c r="AF18" s="45" t="n">
        <v>45504</v>
      </c>
      <c r="AG18" s="54" t="s">
        <v>220</v>
      </c>
      <c r="AH18" s="54" t="s">
        <v>216</v>
      </c>
      <c r="AI18" s="54" t="s">
        <v>96</v>
      </c>
    </row>
    <row r="19" customFormat="false" ht="60" hidden="false" customHeight="true" outlineLevel="0" collapsed="false">
      <c r="A19" s="52" t="s">
        <v>2</v>
      </c>
      <c r="B19" s="53" t="s">
        <v>78</v>
      </c>
      <c r="C19" s="54" t="s">
        <v>79</v>
      </c>
      <c r="D19" s="54" t="s">
        <v>80</v>
      </c>
      <c r="E19" s="54" t="s">
        <v>81</v>
      </c>
      <c r="F19" s="54" t="s">
        <v>134</v>
      </c>
      <c r="G19" s="54" t="s">
        <v>135</v>
      </c>
      <c r="H19" s="54" t="s">
        <v>5</v>
      </c>
      <c r="I19" s="54" t="s">
        <v>182</v>
      </c>
      <c r="J19" s="54" t="s">
        <v>82</v>
      </c>
      <c r="K19" s="54" t="s">
        <v>85</v>
      </c>
      <c r="L19" s="54" t="s">
        <v>226</v>
      </c>
      <c r="M19" s="54" t="s">
        <v>184</v>
      </c>
      <c r="N19" s="54" t="s">
        <v>227</v>
      </c>
      <c r="O19" s="54" t="s">
        <v>215</v>
      </c>
      <c r="P19" s="54" t="s">
        <v>216</v>
      </c>
      <c r="Q19" s="54" t="s">
        <v>228</v>
      </c>
      <c r="R19" s="45" t="n">
        <v>45509</v>
      </c>
      <c r="S19" s="55" t="s">
        <v>227</v>
      </c>
      <c r="T19" s="45" t="n">
        <v>45509</v>
      </c>
      <c r="U19" s="55" t="s">
        <v>227</v>
      </c>
      <c r="V19" s="45" t="n">
        <v>45535</v>
      </c>
      <c r="W19" s="44" t="n">
        <f aca="false">IF(AND(V19&lt;&gt;"",T19&lt;&gt;""),SUM(T19-V19),"")</f>
        <v>-26</v>
      </c>
      <c r="Z19" s="44" t="str">
        <f aca="false">IF(AND(X19&lt;&gt;"",Y19&lt;&gt;"",T19&lt;&gt;""),SUM(IF(Y19&lt;T19,Y19,T19)-X19),"")</f>
        <v/>
      </c>
      <c r="AA19" s="44" t="str">
        <f aca="false">IF(AND(Z19&lt;&gt;"",W19&lt;&gt;""),SUM(W19-Z19),"")</f>
        <v/>
      </c>
      <c r="AB19" s="54" t="s">
        <v>92</v>
      </c>
      <c r="AC19" s="54" t="s">
        <v>229</v>
      </c>
      <c r="AD19" s="45" t="n">
        <v>45505</v>
      </c>
      <c r="AE19" s="54" t="s">
        <v>230</v>
      </c>
      <c r="AF19" s="45" t="n">
        <v>45504</v>
      </c>
      <c r="AG19" s="54" t="s">
        <v>220</v>
      </c>
      <c r="AH19" s="54" t="s">
        <v>216</v>
      </c>
      <c r="AI19" s="54" t="s">
        <v>96</v>
      </c>
    </row>
    <row r="20" customFormat="false" ht="60" hidden="false" customHeight="true" outlineLevel="0" collapsed="false">
      <c r="A20" s="52" t="s">
        <v>2</v>
      </c>
      <c r="B20" s="53" t="s">
        <v>78</v>
      </c>
      <c r="C20" s="54" t="s">
        <v>79</v>
      </c>
      <c r="D20" s="54" t="s">
        <v>80</v>
      </c>
      <c r="E20" s="54" t="s">
        <v>81</v>
      </c>
      <c r="F20" s="54" t="s">
        <v>134</v>
      </c>
      <c r="G20" s="54" t="s">
        <v>135</v>
      </c>
      <c r="H20" s="54" t="s">
        <v>5</v>
      </c>
      <c r="I20" s="54" t="s">
        <v>182</v>
      </c>
      <c r="J20" s="54" t="s">
        <v>82</v>
      </c>
      <c r="K20" s="54" t="s">
        <v>85</v>
      </c>
      <c r="L20" s="54" t="s">
        <v>231</v>
      </c>
      <c r="M20" s="54" t="s">
        <v>184</v>
      </c>
      <c r="N20" s="54" t="s">
        <v>227</v>
      </c>
      <c r="O20" s="54" t="s">
        <v>215</v>
      </c>
      <c r="P20" s="54" t="s">
        <v>216</v>
      </c>
      <c r="Q20" s="54" t="s">
        <v>232</v>
      </c>
      <c r="R20" s="45" t="n">
        <v>45544</v>
      </c>
      <c r="S20" s="55" t="s">
        <v>227</v>
      </c>
      <c r="T20" s="45" t="n">
        <v>45544</v>
      </c>
      <c r="U20" s="55" t="s">
        <v>227</v>
      </c>
      <c r="V20" s="45" t="n">
        <v>45563</v>
      </c>
      <c r="W20" s="44" t="n">
        <f aca="false">IF(AND(V20&lt;&gt;"",T20&lt;&gt;""),SUM(T20-V20),"")</f>
        <v>-19</v>
      </c>
      <c r="Z20" s="44" t="str">
        <f aca="false">IF(AND(X20&lt;&gt;"",Y20&lt;&gt;"",T20&lt;&gt;""),SUM(IF(Y20&lt;T20,Y20,T20)-X20),"")</f>
        <v/>
      </c>
      <c r="AA20" s="44" t="str">
        <f aca="false">IF(AND(Z20&lt;&gt;"",W20&lt;&gt;""),SUM(W20-Z20),"")</f>
        <v/>
      </c>
      <c r="AB20" s="54" t="s">
        <v>92</v>
      </c>
      <c r="AC20" s="54" t="s">
        <v>233</v>
      </c>
      <c r="AD20" s="45" t="n">
        <v>45533</v>
      </c>
      <c r="AE20" s="54" t="s">
        <v>234</v>
      </c>
      <c r="AF20" s="45" t="n">
        <v>45531</v>
      </c>
      <c r="AG20" s="54" t="s">
        <v>220</v>
      </c>
      <c r="AH20" s="54" t="s">
        <v>216</v>
      </c>
      <c r="AI20" s="54" t="s">
        <v>96</v>
      </c>
    </row>
    <row r="21" customFormat="false" ht="60" hidden="false" customHeight="true" outlineLevel="0" collapsed="false">
      <c r="A21" s="52" t="s">
        <v>2</v>
      </c>
      <c r="B21" s="56" t="s">
        <v>78</v>
      </c>
      <c r="C21" s="54" t="s">
        <v>79</v>
      </c>
      <c r="D21" s="54" t="s">
        <v>80</v>
      </c>
      <c r="E21" s="54" t="s">
        <v>81</v>
      </c>
      <c r="F21" s="54" t="s">
        <v>134</v>
      </c>
      <c r="G21" s="54" t="s">
        <v>135</v>
      </c>
      <c r="H21" s="54" t="s">
        <v>5</v>
      </c>
      <c r="I21" s="54" t="s">
        <v>182</v>
      </c>
      <c r="J21" s="54" t="s">
        <v>82</v>
      </c>
      <c r="K21" s="54" t="s">
        <v>85</v>
      </c>
      <c r="L21" s="54" t="s">
        <v>235</v>
      </c>
      <c r="M21" s="54" t="s">
        <v>184</v>
      </c>
      <c r="N21" s="54" t="s">
        <v>236</v>
      </c>
      <c r="O21" s="54" t="s">
        <v>215</v>
      </c>
      <c r="P21" s="54" t="s">
        <v>216</v>
      </c>
      <c r="Q21" s="54" t="s">
        <v>237</v>
      </c>
      <c r="R21" s="45" t="n">
        <v>45546</v>
      </c>
      <c r="S21" s="55" t="s">
        <v>236</v>
      </c>
      <c r="T21" s="45" t="n">
        <v>45546</v>
      </c>
      <c r="U21" s="55" t="s">
        <v>236</v>
      </c>
      <c r="V21" s="45" t="n">
        <v>45575</v>
      </c>
      <c r="W21" s="44" t="n">
        <f aca="false">IF(AND(V21&lt;&gt;"",T21&lt;&gt;""),SUM(T21-V21),"")</f>
        <v>-29</v>
      </c>
      <c r="Z21" s="44" t="str">
        <f aca="false">IF(AND(X21&lt;&gt;"",Y21&lt;&gt;"",T21&lt;&gt;""),SUM(IF(Y21&lt;T21,Y21,T21)-X21),"")</f>
        <v/>
      </c>
      <c r="AA21" s="44" t="str">
        <f aca="false">IF(AND(Z21&lt;&gt;"",W21&lt;&gt;""),SUM(W21-Z21),"")</f>
        <v/>
      </c>
      <c r="AB21" s="54" t="s">
        <v>92</v>
      </c>
      <c r="AC21" s="54" t="s">
        <v>238</v>
      </c>
      <c r="AD21" s="45" t="n">
        <v>45545</v>
      </c>
      <c r="AE21" s="54" t="s">
        <v>239</v>
      </c>
      <c r="AF21" s="45" t="n">
        <v>45544</v>
      </c>
      <c r="AG21" s="54" t="s">
        <v>220</v>
      </c>
      <c r="AH21" s="54" t="s">
        <v>216</v>
      </c>
      <c r="AI21" s="54" t="s">
        <v>96</v>
      </c>
    </row>
    <row r="22" customFormat="false" ht="60" hidden="false" customHeight="true" outlineLevel="0" collapsed="false">
      <c r="A22" s="52" t="s">
        <v>2</v>
      </c>
      <c r="B22" s="56" t="s">
        <v>78</v>
      </c>
      <c r="C22" s="54" t="s">
        <v>79</v>
      </c>
      <c r="D22" s="54" t="s">
        <v>80</v>
      </c>
      <c r="E22" s="54" t="s">
        <v>81</v>
      </c>
      <c r="F22" s="54" t="s">
        <v>134</v>
      </c>
      <c r="G22" s="54" t="s">
        <v>135</v>
      </c>
      <c r="H22" s="54" t="s">
        <v>5</v>
      </c>
      <c r="I22" s="54" t="s">
        <v>240</v>
      </c>
      <c r="J22" s="54" t="s">
        <v>82</v>
      </c>
      <c r="K22" s="54" t="s">
        <v>85</v>
      </c>
      <c r="L22" s="54" t="s">
        <v>241</v>
      </c>
      <c r="M22" s="54" t="s">
        <v>242</v>
      </c>
      <c r="N22" s="54" t="s">
        <v>243</v>
      </c>
      <c r="O22" s="54" t="s">
        <v>244</v>
      </c>
      <c r="P22" s="54" t="s">
        <v>245</v>
      </c>
      <c r="Q22" s="54" t="s">
        <v>246</v>
      </c>
      <c r="R22" s="45" t="n">
        <v>45516</v>
      </c>
      <c r="S22" s="55" t="s">
        <v>243</v>
      </c>
      <c r="T22" s="45" t="n">
        <v>45516</v>
      </c>
      <c r="U22" s="55" t="s">
        <v>243</v>
      </c>
      <c r="V22" s="45" t="n">
        <v>45539</v>
      </c>
      <c r="W22" s="44" t="n">
        <f aca="false">IF(AND(V22&lt;&gt;"",T22&lt;&gt;""),SUM(T22-V22),"")</f>
        <v>-23</v>
      </c>
      <c r="Z22" s="44" t="str">
        <f aca="false">IF(AND(X22&lt;&gt;"",Y22&lt;&gt;"",T22&lt;&gt;""),SUM(IF(Y22&lt;T22,Y22,T22)-X22),"")</f>
        <v/>
      </c>
      <c r="AA22" s="44" t="str">
        <f aca="false">IF(AND(Z22&lt;&gt;"",W22&lt;&gt;""),SUM(W22-Z22),"")</f>
        <v/>
      </c>
      <c r="AB22" s="54" t="s">
        <v>92</v>
      </c>
      <c r="AC22" s="54" t="s">
        <v>247</v>
      </c>
      <c r="AD22" s="45" t="n">
        <v>45509</v>
      </c>
      <c r="AE22" s="54" t="s">
        <v>248</v>
      </c>
      <c r="AF22" s="45" t="n">
        <v>45509</v>
      </c>
      <c r="AG22" s="54" t="s">
        <v>244</v>
      </c>
      <c r="AH22" s="54" t="s">
        <v>245</v>
      </c>
      <c r="AI22" s="54" t="s">
        <v>96</v>
      </c>
    </row>
    <row r="23" customFormat="false" ht="45" hidden="false" customHeight="true" outlineLevel="0" collapsed="false">
      <c r="A23" s="52" t="s">
        <v>2</v>
      </c>
      <c r="B23" s="56" t="s">
        <v>78</v>
      </c>
      <c r="C23" s="54" t="s">
        <v>79</v>
      </c>
      <c r="D23" s="54" t="s">
        <v>80</v>
      </c>
      <c r="E23" s="54" t="s">
        <v>133</v>
      </c>
      <c r="F23" s="54" t="s">
        <v>134</v>
      </c>
      <c r="G23" s="54" t="s">
        <v>135</v>
      </c>
      <c r="H23" s="54" t="s">
        <v>5</v>
      </c>
      <c r="I23" s="54" t="s">
        <v>249</v>
      </c>
      <c r="J23" s="54" t="s">
        <v>82</v>
      </c>
      <c r="K23" s="54" t="s">
        <v>85</v>
      </c>
      <c r="L23" s="54" t="s">
        <v>250</v>
      </c>
      <c r="M23" s="54" t="s">
        <v>251</v>
      </c>
      <c r="N23" s="54" t="s">
        <v>252</v>
      </c>
      <c r="O23" s="54" t="s">
        <v>253</v>
      </c>
      <c r="P23" s="54" t="s">
        <v>254</v>
      </c>
      <c r="Q23" s="54" t="s">
        <v>255</v>
      </c>
      <c r="R23" s="45" t="n">
        <v>45481</v>
      </c>
      <c r="S23" s="55" t="s">
        <v>252</v>
      </c>
      <c r="T23" s="45" t="n">
        <v>45481</v>
      </c>
      <c r="U23" s="55" t="s">
        <v>252</v>
      </c>
      <c r="V23" s="45" t="n">
        <v>45505</v>
      </c>
      <c r="W23" s="44" t="n">
        <f aca="false">IF(AND(V23&lt;&gt;"",T23&lt;&gt;""),SUM(T23-V23),"")</f>
        <v>-24</v>
      </c>
      <c r="Z23" s="44" t="str">
        <f aca="false">IF(AND(X23&lt;&gt;"",Y23&lt;&gt;"",T23&lt;&gt;""),SUM(IF(Y23&lt;T23,Y23,T23)-X23),"")</f>
        <v/>
      </c>
      <c r="AA23" s="44" t="str">
        <f aca="false">IF(AND(Z23&lt;&gt;"",W23&lt;&gt;""),SUM(W23-Z23),"")</f>
        <v/>
      </c>
      <c r="AB23" s="54" t="s">
        <v>92</v>
      </c>
      <c r="AC23" s="54" t="s">
        <v>256</v>
      </c>
      <c r="AD23" s="45" t="n">
        <v>45475</v>
      </c>
      <c r="AE23" s="54" t="s">
        <v>257</v>
      </c>
      <c r="AF23" s="45" t="n">
        <v>45475</v>
      </c>
      <c r="AG23" s="54" t="s">
        <v>253</v>
      </c>
      <c r="AH23" s="54" t="s">
        <v>254</v>
      </c>
      <c r="AI23" s="54" t="s">
        <v>96</v>
      </c>
    </row>
    <row r="24" customFormat="false" ht="45" hidden="false" customHeight="true" outlineLevel="0" collapsed="false">
      <c r="A24" s="52" t="s">
        <v>2</v>
      </c>
      <c r="B24" s="56" t="s">
        <v>78</v>
      </c>
      <c r="C24" s="54" t="s">
        <v>79</v>
      </c>
      <c r="D24" s="54" t="s">
        <v>80</v>
      </c>
      <c r="E24" s="54" t="s">
        <v>133</v>
      </c>
      <c r="F24" s="54" t="s">
        <v>134</v>
      </c>
      <c r="G24" s="54" t="s">
        <v>135</v>
      </c>
      <c r="H24" s="54" t="s">
        <v>5</v>
      </c>
      <c r="I24" s="54" t="s">
        <v>249</v>
      </c>
      <c r="J24" s="54" t="s">
        <v>82</v>
      </c>
      <c r="K24" s="54" t="s">
        <v>85</v>
      </c>
      <c r="L24" s="54" t="s">
        <v>258</v>
      </c>
      <c r="M24" s="54" t="s">
        <v>251</v>
      </c>
      <c r="N24" s="54" t="s">
        <v>259</v>
      </c>
      <c r="O24" s="54" t="s">
        <v>253</v>
      </c>
      <c r="P24" s="54" t="s">
        <v>254</v>
      </c>
      <c r="Q24" s="54" t="s">
        <v>260</v>
      </c>
      <c r="R24" s="45" t="n">
        <v>45481</v>
      </c>
      <c r="S24" s="55" t="s">
        <v>259</v>
      </c>
      <c r="T24" s="45" t="n">
        <v>45481</v>
      </c>
      <c r="U24" s="55" t="s">
        <v>259</v>
      </c>
      <c r="V24" s="45" t="n">
        <v>45505</v>
      </c>
      <c r="W24" s="44" t="n">
        <f aca="false">IF(AND(V24&lt;&gt;"",T24&lt;&gt;""),SUM(T24-V24),"")</f>
        <v>-24</v>
      </c>
      <c r="Z24" s="44" t="str">
        <f aca="false">IF(AND(X24&lt;&gt;"",Y24&lt;&gt;"",T24&lt;&gt;""),SUM(IF(Y24&lt;T24,Y24,T24)-X24),"")</f>
        <v/>
      </c>
      <c r="AA24" s="44" t="str">
        <f aca="false">IF(AND(Z24&lt;&gt;"",W24&lt;&gt;""),SUM(W24-Z24),"")</f>
        <v/>
      </c>
      <c r="AB24" s="54" t="s">
        <v>92</v>
      </c>
      <c r="AC24" s="54" t="s">
        <v>261</v>
      </c>
      <c r="AD24" s="45" t="n">
        <v>45475</v>
      </c>
      <c r="AE24" s="54" t="s">
        <v>262</v>
      </c>
      <c r="AF24" s="45" t="n">
        <v>45475</v>
      </c>
      <c r="AG24" s="54" t="s">
        <v>253</v>
      </c>
      <c r="AH24" s="54" t="s">
        <v>254</v>
      </c>
      <c r="AI24" s="54" t="s">
        <v>96</v>
      </c>
    </row>
    <row r="25" customFormat="false" ht="45" hidden="false" customHeight="true" outlineLevel="0" collapsed="false">
      <c r="A25" s="52" t="s">
        <v>2</v>
      </c>
      <c r="B25" s="56" t="s">
        <v>78</v>
      </c>
      <c r="C25" s="54" t="s">
        <v>79</v>
      </c>
      <c r="D25" s="54" t="s">
        <v>80</v>
      </c>
      <c r="E25" s="54" t="s">
        <v>133</v>
      </c>
      <c r="F25" s="54" t="s">
        <v>134</v>
      </c>
      <c r="G25" s="54" t="s">
        <v>135</v>
      </c>
      <c r="H25" s="54" t="s">
        <v>5</v>
      </c>
      <c r="I25" s="54" t="s">
        <v>249</v>
      </c>
      <c r="J25" s="54" t="s">
        <v>82</v>
      </c>
      <c r="K25" s="54" t="s">
        <v>85</v>
      </c>
      <c r="L25" s="54" t="s">
        <v>263</v>
      </c>
      <c r="M25" s="54" t="s">
        <v>251</v>
      </c>
      <c r="N25" s="54" t="s">
        <v>264</v>
      </c>
      <c r="O25" s="54" t="s">
        <v>253</v>
      </c>
      <c r="P25" s="54" t="s">
        <v>254</v>
      </c>
      <c r="Q25" s="54" t="s">
        <v>265</v>
      </c>
      <c r="R25" s="45" t="n">
        <v>45481</v>
      </c>
      <c r="S25" s="55" t="s">
        <v>264</v>
      </c>
      <c r="T25" s="45" t="n">
        <v>45481</v>
      </c>
      <c r="U25" s="55" t="s">
        <v>264</v>
      </c>
      <c r="V25" s="45" t="n">
        <v>45505</v>
      </c>
      <c r="W25" s="44" t="n">
        <f aca="false">IF(AND(V25&lt;&gt;"",T25&lt;&gt;""),SUM(T25-V25),"")</f>
        <v>-24</v>
      </c>
      <c r="Z25" s="44" t="str">
        <f aca="false">IF(AND(X25&lt;&gt;"",Y25&lt;&gt;"",T25&lt;&gt;""),SUM(IF(Y25&lt;T25,Y25,T25)-X25),"")</f>
        <v/>
      </c>
      <c r="AA25" s="44" t="str">
        <f aca="false">IF(AND(Z25&lt;&gt;"",W25&lt;&gt;""),SUM(W25-Z25),"")</f>
        <v/>
      </c>
      <c r="AB25" s="54" t="s">
        <v>92</v>
      </c>
      <c r="AC25" s="54" t="s">
        <v>256</v>
      </c>
      <c r="AD25" s="45" t="n">
        <v>45475</v>
      </c>
      <c r="AE25" s="54" t="s">
        <v>257</v>
      </c>
      <c r="AF25" s="45" t="n">
        <v>45475</v>
      </c>
      <c r="AG25" s="54" t="s">
        <v>253</v>
      </c>
      <c r="AH25" s="54" t="s">
        <v>254</v>
      </c>
      <c r="AI25" s="54" t="s">
        <v>96</v>
      </c>
    </row>
    <row r="26" customFormat="false" ht="45" hidden="false" customHeight="true" outlineLevel="0" collapsed="false">
      <c r="A26" s="52" t="s">
        <v>2</v>
      </c>
      <c r="B26" s="56" t="s">
        <v>78</v>
      </c>
      <c r="C26" s="54" t="s">
        <v>79</v>
      </c>
      <c r="D26" s="54" t="s">
        <v>80</v>
      </c>
      <c r="E26" s="54" t="s">
        <v>133</v>
      </c>
      <c r="F26" s="54" t="s">
        <v>134</v>
      </c>
      <c r="G26" s="54" t="s">
        <v>135</v>
      </c>
      <c r="H26" s="54" t="s">
        <v>5</v>
      </c>
      <c r="I26" s="54" t="s">
        <v>249</v>
      </c>
      <c r="J26" s="54" t="s">
        <v>82</v>
      </c>
      <c r="K26" s="54" t="s">
        <v>85</v>
      </c>
      <c r="L26" s="54" t="s">
        <v>266</v>
      </c>
      <c r="M26" s="54" t="s">
        <v>251</v>
      </c>
      <c r="N26" s="54" t="s">
        <v>267</v>
      </c>
      <c r="O26" s="54" t="s">
        <v>268</v>
      </c>
      <c r="P26" s="54" t="s">
        <v>269</v>
      </c>
      <c r="Q26" s="54" t="s">
        <v>270</v>
      </c>
      <c r="R26" s="45" t="n">
        <v>45474</v>
      </c>
      <c r="S26" s="55" t="s">
        <v>267</v>
      </c>
      <c r="T26" s="45" t="n">
        <v>45474</v>
      </c>
      <c r="U26" s="55" t="s">
        <v>267</v>
      </c>
      <c r="V26" s="45" t="n">
        <v>45501</v>
      </c>
      <c r="W26" s="44" t="n">
        <f aca="false">IF(AND(V26&lt;&gt;"",T26&lt;&gt;""),SUM(T26-V26),"")</f>
        <v>-27</v>
      </c>
      <c r="Z26" s="44" t="str">
        <f aca="false">IF(AND(X26&lt;&gt;"",Y26&lt;&gt;"",T26&lt;&gt;""),SUM(IF(Y26&lt;T26,Y26,T26)-X26),"")</f>
        <v/>
      </c>
      <c r="AA26" s="44" t="str">
        <f aca="false">IF(AND(Z26&lt;&gt;"",W26&lt;&gt;""),SUM(W26-Z26),"")</f>
        <v/>
      </c>
      <c r="AB26" s="54" t="s">
        <v>92</v>
      </c>
      <c r="AC26" s="54" t="s">
        <v>271</v>
      </c>
      <c r="AD26" s="45" t="n">
        <v>45471</v>
      </c>
      <c r="AE26" s="54" t="s">
        <v>272</v>
      </c>
      <c r="AF26" s="45" t="n">
        <v>45471</v>
      </c>
      <c r="AG26" s="54" t="s">
        <v>273</v>
      </c>
      <c r="AH26" s="54" t="s">
        <v>269</v>
      </c>
      <c r="AI26" s="54" t="s">
        <v>96</v>
      </c>
    </row>
    <row r="27" customFormat="false" ht="60" hidden="false" customHeight="true" outlineLevel="0" collapsed="false">
      <c r="A27" s="52" t="s">
        <v>2</v>
      </c>
      <c r="B27" s="56" t="s">
        <v>78</v>
      </c>
      <c r="C27" s="54" t="s">
        <v>79</v>
      </c>
      <c r="D27" s="54" t="s">
        <v>80</v>
      </c>
      <c r="E27" s="54" t="s">
        <v>81</v>
      </c>
      <c r="F27" s="54" t="s">
        <v>134</v>
      </c>
      <c r="G27" s="54" t="s">
        <v>135</v>
      </c>
      <c r="H27" s="54" t="s">
        <v>5</v>
      </c>
      <c r="I27" s="54" t="s">
        <v>274</v>
      </c>
      <c r="J27" s="54" t="s">
        <v>97</v>
      </c>
      <c r="K27" s="54" t="s">
        <v>85</v>
      </c>
      <c r="L27" s="54" t="s">
        <v>275</v>
      </c>
      <c r="M27" s="54" t="s">
        <v>276</v>
      </c>
      <c r="N27" s="54" t="s">
        <v>277</v>
      </c>
      <c r="O27" s="54" t="s">
        <v>278</v>
      </c>
      <c r="P27" s="54" t="s">
        <v>279</v>
      </c>
      <c r="Q27" s="54" t="s">
        <v>280</v>
      </c>
      <c r="R27" s="45" t="n">
        <v>45544</v>
      </c>
      <c r="S27" s="55" t="s">
        <v>277</v>
      </c>
      <c r="T27" s="45" t="n">
        <v>45544</v>
      </c>
      <c r="U27" s="55" t="s">
        <v>277</v>
      </c>
      <c r="V27" s="45" t="n">
        <v>45567</v>
      </c>
      <c r="W27" s="44" t="n">
        <f aca="false">IF(AND(V27&lt;&gt;"",T27&lt;&gt;""),SUM(T27-V27),"")</f>
        <v>-23</v>
      </c>
      <c r="Z27" s="44" t="str">
        <f aca="false">IF(AND(X27&lt;&gt;"",Y27&lt;&gt;"",T27&lt;&gt;""),SUM(IF(Y27&lt;T27,Y27,T27)-X27),"")</f>
        <v/>
      </c>
      <c r="AA27" s="44" t="str">
        <f aca="false">IF(AND(Z27&lt;&gt;"",W27&lt;&gt;""),SUM(W27-Z27),"")</f>
        <v/>
      </c>
      <c r="AB27" s="54" t="s">
        <v>92</v>
      </c>
      <c r="AC27" s="54" t="s">
        <v>281</v>
      </c>
      <c r="AD27" s="45" t="n">
        <v>45537</v>
      </c>
      <c r="AE27" s="54" t="s">
        <v>282</v>
      </c>
      <c r="AF27" s="45" t="n">
        <v>45535</v>
      </c>
      <c r="AG27" s="54" t="s">
        <v>283</v>
      </c>
      <c r="AH27" s="54" t="s">
        <v>279</v>
      </c>
      <c r="AI27" s="54" t="s">
        <v>96</v>
      </c>
    </row>
    <row r="28" customFormat="false" ht="60" hidden="false" customHeight="true" outlineLevel="0" collapsed="false">
      <c r="A28" s="52" t="s">
        <v>2</v>
      </c>
      <c r="B28" s="56" t="s">
        <v>78</v>
      </c>
      <c r="C28" s="54" t="s">
        <v>79</v>
      </c>
      <c r="D28" s="54" t="s">
        <v>80</v>
      </c>
      <c r="E28" s="54" t="s">
        <v>81</v>
      </c>
      <c r="F28" s="54" t="s">
        <v>134</v>
      </c>
      <c r="G28" s="54" t="s">
        <v>135</v>
      </c>
      <c r="H28" s="54" t="s">
        <v>5</v>
      </c>
      <c r="I28" s="54" t="s">
        <v>182</v>
      </c>
      <c r="J28" s="54" t="s">
        <v>82</v>
      </c>
      <c r="K28" s="54" t="s">
        <v>85</v>
      </c>
      <c r="L28" s="54" t="s">
        <v>284</v>
      </c>
      <c r="M28" s="54" t="s">
        <v>184</v>
      </c>
      <c r="N28" s="54" t="s">
        <v>285</v>
      </c>
      <c r="O28" s="54" t="s">
        <v>215</v>
      </c>
      <c r="P28" s="54" t="s">
        <v>216</v>
      </c>
      <c r="Q28" s="54" t="s">
        <v>286</v>
      </c>
      <c r="R28" s="45" t="n">
        <v>45546</v>
      </c>
      <c r="S28" s="55" t="s">
        <v>285</v>
      </c>
      <c r="T28" s="45" t="n">
        <v>45546</v>
      </c>
      <c r="U28" s="55" t="s">
        <v>285</v>
      </c>
      <c r="V28" s="45" t="n">
        <v>45575</v>
      </c>
      <c r="W28" s="44" t="n">
        <f aca="false">IF(AND(V28&lt;&gt;"",T28&lt;&gt;""),SUM(T28-V28),"")</f>
        <v>-29</v>
      </c>
      <c r="Z28" s="44" t="str">
        <f aca="false">IF(AND(X28&lt;&gt;"",Y28&lt;&gt;"",T28&lt;&gt;""),SUM(IF(Y28&lt;T28,Y28,T28)-X28),"")</f>
        <v/>
      </c>
      <c r="AA28" s="44" t="str">
        <f aca="false">IF(AND(Z28&lt;&gt;"",W28&lt;&gt;""),SUM(W28-Z28),"")</f>
        <v/>
      </c>
      <c r="AB28" s="54" t="s">
        <v>92</v>
      </c>
      <c r="AC28" s="54" t="s">
        <v>287</v>
      </c>
      <c r="AD28" s="45" t="n">
        <v>45545</v>
      </c>
      <c r="AE28" s="54" t="s">
        <v>288</v>
      </c>
      <c r="AF28" s="45" t="n">
        <v>45544</v>
      </c>
      <c r="AG28" s="54" t="s">
        <v>220</v>
      </c>
      <c r="AH28" s="54" t="s">
        <v>216</v>
      </c>
      <c r="AI28" s="54" t="s">
        <v>96</v>
      </c>
    </row>
    <row r="29" customFormat="false" ht="60" hidden="false" customHeight="true" outlineLevel="0" collapsed="false">
      <c r="A29" s="52" t="s">
        <v>2</v>
      </c>
      <c r="B29" s="56" t="s">
        <v>78</v>
      </c>
      <c r="C29" s="54" t="s">
        <v>79</v>
      </c>
      <c r="D29" s="54" t="s">
        <v>80</v>
      </c>
      <c r="E29" s="54" t="s">
        <v>81</v>
      </c>
      <c r="F29" s="54" t="s">
        <v>134</v>
      </c>
      <c r="G29" s="54" t="s">
        <v>135</v>
      </c>
      <c r="H29" s="54" t="s">
        <v>5</v>
      </c>
      <c r="I29" s="54" t="s">
        <v>182</v>
      </c>
      <c r="J29" s="54" t="s">
        <v>82</v>
      </c>
      <c r="K29" s="54" t="s">
        <v>85</v>
      </c>
      <c r="L29" s="54" t="s">
        <v>289</v>
      </c>
      <c r="M29" s="54" t="s">
        <v>184</v>
      </c>
      <c r="N29" s="54" t="s">
        <v>222</v>
      </c>
      <c r="O29" s="54" t="s">
        <v>215</v>
      </c>
      <c r="P29" s="54" t="s">
        <v>216</v>
      </c>
      <c r="Q29" s="54" t="s">
        <v>290</v>
      </c>
      <c r="R29" s="45" t="n">
        <v>45544</v>
      </c>
      <c r="S29" s="55" t="s">
        <v>222</v>
      </c>
      <c r="T29" s="45" t="n">
        <v>45544</v>
      </c>
      <c r="U29" s="55" t="s">
        <v>222</v>
      </c>
      <c r="V29" s="45" t="n">
        <v>45563</v>
      </c>
      <c r="W29" s="44" t="n">
        <f aca="false">IF(AND(V29&lt;&gt;"",T29&lt;&gt;""),SUM(T29-V29),"")</f>
        <v>-19</v>
      </c>
      <c r="Z29" s="44" t="str">
        <f aca="false">IF(AND(X29&lt;&gt;"",Y29&lt;&gt;"",T29&lt;&gt;""),SUM(IF(Y29&lt;T29,Y29,T29)-X29),"")</f>
        <v/>
      </c>
      <c r="AA29" s="44" t="str">
        <f aca="false">IF(AND(Z29&lt;&gt;"",W29&lt;&gt;""),SUM(W29-Z29),"")</f>
        <v/>
      </c>
      <c r="AB29" s="54" t="s">
        <v>92</v>
      </c>
      <c r="AC29" s="54" t="s">
        <v>291</v>
      </c>
      <c r="AD29" s="45" t="n">
        <v>45533</v>
      </c>
      <c r="AE29" s="54" t="s">
        <v>292</v>
      </c>
      <c r="AF29" s="45" t="n">
        <v>45531</v>
      </c>
      <c r="AG29" s="54" t="s">
        <v>220</v>
      </c>
      <c r="AH29" s="54" t="s">
        <v>216</v>
      </c>
      <c r="AI29" s="54" t="s">
        <v>96</v>
      </c>
    </row>
    <row r="30" customFormat="false" ht="60" hidden="false" customHeight="true" outlineLevel="0" collapsed="false">
      <c r="A30" s="52" t="s">
        <v>2</v>
      </c>
      <c r="B30" s="56" t="s">
        <v>78</v>
      </c>
      <c r="C30" s="54" t="s">
        <v>79</v>
      </c>
      <c r="D30" s="54" t="s">
        <v>80</v>
      </c>
      <c r="E30" s="54" t="s">
        <v>81</v>
      </c>
      <c r="F30" s="54" t="s">
        <v>134</v>
      </c>
      <c r="G30" s="54" t="s">
        <v>135</v>
      </c>
      <c r="H30" s="54" t="s">
        <v>5</v>
      </c>
      <c r="I30" s="54" t="s">
        <v>182</v>
      </c>
      <c r="J30" s="54" t="s">
        <v>82</v>
      </c>
      <c r="K30" s="54" t="s">
        <v>85</v>
      </c>
      <c r="L30" s="54" t="s">
        <v>293</v>
      </c>
      <c r="M30" s="54" t="s">
        <v>184</v>
      </c>
      <c r="N30" s="54" t="s">
        <v>294</v>
      </c>
      <c r="O30" s="54" t="s">
        <v>215</v>
      </c>
      <c r="P30" s="54" t="s">
        <v>216</v>
      </c>
      <c r="Q30" s="54" t="s">
        <v>295</v>
      </c>
      <c r="R30" s="45" t="n">
        <v>45509</v>
      </c>
      <c r="S30" s="55" t="s">
        <v>294</v>
      </c>
      <c r="T30" s="45" t="n">
        <v>45509</v>
      </c>
      <c r="U30" s="55" t="s">
        <v>294</v>
      </c>
      <c r="V30" s="45" t="n">
        <v>45533</v>
      </c>
      <c r="W30" s="44" t="n">
        <f aca="false">IF(AND(V30&lt;&gt;"",T30&lt;&gt;""),SUM(T30-V30),"")</f>
        <v>-24</v>
      </c>
      <c r="Z30" s="44" t="str">
        <f aca="false">IF(AND(X30&lt;&gt;"",Y30&lt;&gt;"",T30&lt;&gt;""),SUM(IF(Y30&lt;T30,Y30,T30)-X30),"")</f>
        <v/>
      </c>
      <c r="AA30" s="44" t="str">
        <f aca="false">IF(AND(Z30&lt;&gt;"",W30&lt;&gt;""),SUM(W30-Z30),"")</f>
        <v/>
      </c>
      <c r="AB30" s="54" t="s">
        <v>92</v>
      </c>
      <c r="AC30" s="54" t="s">
        <v>296</v>
      </c>
      <c r="AD30" s="45" t="n">
        <v>45503</v>
      </c>
      <c r="AE30" s="54" t="s">
        <v>297</v>
      </c>
      <c r="AF30" s="45" t="n">
        <v>45502</v>
      </c>
      <c r="AG30" s="54" t="s">
        <v>220</v>
      </c>
      <c r="AH30" s="54" t="s">
        <v>216</v>
      </c>
      <c r="AI30" s="54" t="s">
        <v>96</v>
      </c>
    </row>
    <row r="31" customFormat="false" ht="60" hidden="false" customHeight="true" outlineLevel="0" collapsed="false">
      <c r="A31" s="52" t="s">
        <v>2</v>
      </c>
      <c r="B31" s="56" t="s">
        <v>78</v>
      </c>
      <c r="C31" s="54" t="s">
        <v>79</v>
      </c>
      <c r="D31" s="54" t="s">
        <v>80</v>
      </c>
      <c r="E31" s="54" t="s">
        <v>81</v>
      </c>
      <c r="F31" s="54" t="s">
        <v>134</v>
      </c>
      <c r="G31" s="54" t="s">
        <v>135</v>
      </c>
      <c r="H31" s="54" t="s">
        <v>5</v>
      </c>
      <c r="I31" s="54" t="s">
        <v>182</v>
      </c>
      <c r="J31" s="54" t="s">
        <v>82</v>
      </c>
      <c r="K31" s="54" t="s">
        <v>85</v>
      </c>
      <c r="L31" s="54" t="s">
        <v>298</v>
      </c>
      <c r="M31" s="54" t="s">
        <v>197</v>
      </c>
      <c r="N31" s="54" t="s">
        <v>299</v>
      </c>
      <c r="O31" s="54" t="s">
        <v>300</v>
      </c>
      <c r="P31" s="54" t="s">
        <v>301</v>
      </c>
      <c r="Q31" s="54" t="s">
        <v>302</v>
      </c>
      <c r="R31" s="45" t="n">
        <v>45503</v>
      </c>
      <c r="S31" s="55" t="s">
        <v>299</v>
      </c>
      <c r="T31" s="45" t="n">
        <v>45503</v>
      </c>
      <c r="U31" s="55" t="s">
        <v>299</v>
      </c>
      <c r="V31" s="45" t="n">
        <v>45528</v>
      </c>
      <c r="W31" s="44" t="n">
        <f aca="false">IF(AND(V31&lt;&gt;"",T31&lt;&gt;""),SUM(T31-V31),"")</f>
        <v>-25</v>
      </c>
      <c r="Z31" s="44" t="str">
        <f aca="false">IF(AND(X31&lt;&gt;"",Y31&lt;&gt;"",T31&lt;&gt;""),SUM(IF(Y31&lt;T31,Y31,T31)-X31),"")</f>
        <v/>
      </c>
      <c r="AA31" s="44" t="str">
        <f aca="false">IF(AND(Z31&lt;&gt;"",W31&lt;&gt;""),SUM(W31-Z31),"")</f>
        <v/>
      </c>
      <c r="AB31" s="54" t="s">
        <v>92</v>
      </c>
      <c r="AC31" s="54" t="s">
        <v>303</v>
      </c>
      <c r="AD31" s="45" t="n">
        <v>45498</v>
      </c>
      <c r="AE31" s="54" t="s">
        <v>304</v>
      </c>
      <c r="AF31" s="45" t="n">
        <v>45497</v>
      </c>
      <c r="AG31" s="54" t="s">
        <v>300</v>
      </c>
      <c r="AH31" s="54" t="s">
        <v>301</v>
      </c>
      <c r="AI31" s="54" t="s">
        <v>96</v>
      </c>
    </row>
    <row r="32" customFormat="false" ht="60" hidden="false" customHeight="true" outlineLevel="0" collapsed="false">
      <c r="A32" s="52" t="s">
        <v>2</v>
      </c>
      <c r="B32" s="56" t="s">
        <v>78</v>
      </c>
      <c r="C32" s="54" t="s">
        <v>79</v>
      </c>
      <c r="D32" s="54" t="s">
        <v>80</v>
      </c>
      <c r="E32" s="54" t="s">
        <v>81</v>
      </c>
      <c r="F32" s="54" t="s">
        <v>134</v>
      </c>
      <c r="G32" s="54" t="s">
        <v>135</v>
      </c>
      <c r="H32" s="54" t="s">
        <v>5</v>
      </c>
      <c r="I32" s="54" t="s">
        <v>182</v>
      </c>
      <c r="J32" s="54" t="s">
        <v>82</v>
      </c>
      <c r="K32" s="54" t="s">
        <v>85</v>
      </c>
      <c r="L32" s="54" t="s">
        <v>305</v>
      </c>
      <c r="M32" s="54" t="s">
        <v>184</v>
      </c>
      <c r="N32" s="54" t="s">
        <v>306</v>
      </c>
      <c r="O32" s="54" t="s">
        <v>307</v>
      </c>
      <c r="P32" s="54" t="s">
        <v>308</v>
      </c>
      <c r="Q32" s="54" t="s">
        <v>309</v>
      </c>
      <c r="R32" s="45" t="n">
        <v>45481</v>
      </c>
      <c r="S32" s="55" t="s">
        <v>306</v>
      </c>
      <c r="T32" s="45" t="n">
        <v>45481</v>
      </c>
      <c r="U32" s="55" t="s">
        <v>306</v>
      </c>
      <c r="V32" s="45" t="n">
        <v>45504</v>
      </c>
      <c r="W32" s="44" t="n">
        <f aca="false">IF(AND(V32&lt;&gt;"",T32&lt;&gt;""),SUM(T32-V32),"")</f>
        <v>-23</v>
      </c>
      <c r="Z32" s="44" t="str">
        <f aca="false">IF(AND(X32&lt;&gt;"",Y32&lt;&gt;"",T32&lt;&gt;""),SUM(IF(Y32&lt;T32,Y32,T32)-X32),"")</f>
        <v/>
      </c>
      <c r="AA32" s="44" t="str">
        <f aca="false">IF(AND(Z32&lt;&gt;"",W32&lt;&gt;""),SUM(W32-Z32),"")</f>
        <v/>
      </c>
      <c r="AB32" s="54" t="s">
        <v>92</v>
      </c>
      <c r="AC32" s="54" t="s">
        <v>310</v>
      </c>
      <c r="AD32" s="45" t="n">
        <v>45474</v>
      </c>
      <c r="AE32" s="54" t="s">
        <v>311</v>
      </c>
      <c r="AF32" s="45" t="n">
        <v>45470</v>
      </c>
      <c r="AG32" s="54" t="s">
        <v>307</v>
      </c>
      <c r="AH32" s="54" t="s">
        <v>308</v>
      </c>
      <c r="AI32" s="54" t="s">
        <v>96</v>
      </c>
    </row>
    <row r="33" customFormat="false" ht="60" hidden="false" customHeight="true" outlineLevel="0" collapsed="false">
      <c r="A33" s="52" t="s">
        <v>2</v>
      </c>
      <c r="B33" s="56" t="s">
        <v>78</v>
      </c>
      <c r="C33" s="54" t="s">
        <v>79</v>
      </c>
      <c r="D33" s="54" t="s">
        <v>80</v>
      </c>
      <c r="E33" s="54" t="s">
        <v>81</v>
      </c>
      <c r="F33" s="54" t="s">
        <v>134</v>
      </c>
      <c r="G33" s="54" t="s">
        <v>135</v>
      </c>
      <c r="H33" s="54" t="s">
        <v>5</v>
      </c>
      <c r="I33" s="54" t="s">
        <v>182</v>
      </c>
      <c r="J33" s="54" t="s">
        <v>82</v>
      </c>
      <c r="K33" s="54" t="s">
        <v>85</v>
      </c>
      <c r="L33" s="54" t="s">
        <v>312</v>
      </c>
      <c r="M33" s="54" t="s">
        <v>184</v>
      </c>
      <c r="N33" s="54" t="s">
        <v>313</v>
      </c>
      <c r="O33" s="54" t="s">
        <v>215</v>
      </c>
      <c r="P33" s="54" t="s">
        <v>216</v>
      </c>
      <c r="Q33" s="54" t="s">
        <v>314</v>
      </c>
      <c r="R33" s="45" t="n">
        <v>45474</v>
      </c>
      <c r="S33" s="55" t="s">
        <v>313</v>
      </c>
      <c r="T33" s="45" t="n">
        <v>45474</v>
      </c>
      <c r="U33" s="55" t="s">
        <v>313</v>
      </c>
      <c r="V33" s="45" t="n">
        <v>45499</v>
      </c>
      <c r="W33" s="44" t="n">
        <f aca="false">IF(AND(V33&lt;&gt;"",T33&lt;&gt;""),SUM(T33-V33),"")</f>
        <v>-25</v>
      </c>
      <c r="Z33" s="44" t="str">
        <f aca="false">IF(AND(X33&lt;&gt;"",Y33&lt;&gt;"",T33&lt;&gt;""),SUM(IF(Y33&lt;T33,Y33,T33)-X33),"")</f>
        <v/>
      </c>
      <c r="AA33" s="44" t="str">
        <f aca="false">IF(AND(Z33&lt;&gt;"",W33&lt;&gt;""),SUM(W33-Z33),"")</f>
        <v/>
      </c>
      <c r="AB33" s="54" t="s">
        <v>92</v>
      </c>
      <c r="AC33" s="54" t="s">
        <v>315</v>
      </c>
      <c r="AD33" s="45" t="n">
        <v>45469</v>
      </c>
      <c r="AE33" s="54" t="s">
        <v>316</v>
      </c>
      <c r="AF33" s="45" t="n">
        <v>45468</v>
      </c>
      <c r="AG33" s="54" t="s">
        <v>220</v>
      </c>
      <c r="AH33" s="54" t="s">
        <v>216</v>
      </c>
      <c r="AI33" s="54" t="s">
        <v>96</v>
      </c>
    </row>
    <row r="34" customFormat="false" ht="60" hidden="false" customHeight="true" outlineLevel="0" collapsed="false">
      <c r="A34" s="52" t="s">
        <v>2</v>
      </c>
      <c r="B34" s="56" t="s">
        <v>78</v>
      </c>
      <c r="C34" s="54" t="s">
        <v>79</v>
      </c>
      <c r="D34" s="54" t="s">
        <v>80</v>
      </c>
      <c r="E34" s="54" t="s">
        <v>81</v>
      </c>
      <c r="F34" s="54" t="s">
        <v>134</v>
      </c>
      <c r="G34" s="54" t="s">
        <v>135</v>
      </c>
      <c r="H34" s="54" t="s">
        <v>5</v>
      </c>
      <c r="I34" s="54" t="s">
        <v>182</v>
      </c>
      <c r="J34" s="54" t="s">
        <v>82</v>
      </c>
      <c r="K34" s="54" t="s">
        <v>85</v>
      </c>
      <c r="L34" s="54" t="s">
        <v>317</v>
      </c>
      <c r="M34" s="54" t="s">
        <v>184</v>
      </c>
      <c r="N34" s="54" t="s">
        <v>318</v>
      </c>
      <c r="O34" s="54" t="s">
        <v>215</v>
      </c>
      <c r="P34" s="54" t="s">
        <v>216</v>
      </c>
      <c r="Q34" s="54" t="s">
        <v>319</v>
      </c>
      <c r="R34" s="45" t="n">
        <v>45474</v>
      </c>
      <c r="S34" s="55" t="s">
        <v>318</v>
      </c>
      <c r="T34" s="45" t="n">
        <v>45474</v>
      </c>
      <c r="U34" s="55" t="s">
        <v>318</v>
      </c>
      <c r="V34" s="45" t="n">
        <v>45499</v>
      </c>
      <c r="W34" s="44" t="n">
        <f aca="false">IF(AND(V34&lt;&gt;"",T34&lt;&gt;""),SUM(T34-V34),"")</f>
        <v>-25</v>
      </c>
      <c r="Z34" s="44" t="str">
        <f aca="false">IF(AND(X34&lt;&gt;"",Y34&lt;&gt;"",T34&lt;&gt;""),SUM(IF(Y34&lt;T34,Y34,T34)-X34),"")</f>
        <v/>
      </c>
      <c r="AA34" s="44" t="str">
        <f aca="false">IF(AND(Z34&lt;&gt;"",W34&lt;&gt;""),SUM(W34-Z34),"")</f>
        <v/>
      </c>
      <c r="AB34" s="54" t="s">
        <v>92</v>
      </c>
      <c r="AC34" s="54" t="s">
        <v>320</v>
      </c>
      <c r="AD34" s="45" t="n">
        <v>45469</v>
      </c>
      <c r="AE34" s="54" t="s">
        <v>321</v>
      </c>
      <c r="AF34" s="45" t="n">
        <v>45468</v>
      </c>
      <c r="AG34" s="54" t="s">
        <v>220</v>
      </c>
      <c r="AH34" s="54" t="s">
        <v>216</v>
      </c>
      <c r="AI34" s="54" t="s">
        <v>96</v>
      </c>
    </row>
    <row r="35" customFormat="false" ht="60" hidden="false" customHeight="true" outlineLevel="0" collapsed="false">
      <c r="A35" s="52" t="s">
        <v>2</v>
      </c>
      <c r="B35" s="56" t="s">
        <v>78</v>
      </c>
      <c r="C35" s="54" t="s">
        <v>79</v>
      </c>
      <c r="D35" s="54" t="s">
        <v>80</v>
      </c>
      <c r="E35" s="54" t="s">
        <v>81</v>
      </c>
      <c r="F35" s="54" t="s">
        <v>134</v>
      </c>
      <c r="G35" s="54" t="s">
        <v>135</v>
      </c>
      <c r="H35" s="54" t="s">
        <v>5</v>
      </c>
      <c r="I35" s="54" t="s">
        <v>182</v>
      </c>
      <c r="J35" s="54" t="s">
        <v>82</v>
      </c>
      <c r="K35" s="54" t="s">
        <v>85</v>
      </c>
      <c r="L35" s="54" t="s">
        <v>322</v>
      </c>
      <c r="M35" s="54" t="s">
        <v>184</v>
      </c>
      <c r="N35" s="54" t="s">
        <v>323</v>
      </c>
      <c r="O35" s="54" t="s">
        <v>324</v>
      </c>
      <c r="P35" s="54" t="s">
        <v>325</v>
      </c>
      <c r="Q35" s="54" t="s">
        <v>326</v>
      </c>
      <c r="R35" s="45" t="n">
        <v>45474</v>
      </c>
      <c r="S35" s="55" t="s">
        <v>323</v>
      </c>
      <c r="T35" s="45" t="n">
        <v>45474</v>
      </c>
      <c r="U35" s="55" t="s">
        <v>323</v>
      </c>
      <c r="V35" s="45" t="n">
        <v>45501</v>
      </c>
      <c r="W35" s="44" t="n">
        <f aca="false">IF(AND(V35&lt;&gt;"",T35&lt;&gt;""),SUM(T35-V35),"")</f>
        <v>-27</v>
      </c>
      <c r="Z35" s="44" t="str">
        <f aca="false">IF(AND(X35&lt;&gt;"",Y35&lt;&gt;"",T35&lt;&gt;""),SUM(IF(Y35&lt;T35,Y35,T35)-X35),"")</f>
        <v/>
      </c>
      <c r="AA35" s="44" t="str">
        <f aca="false">IF(AND(Z35&lt;&gt;"",W35&lt;&gt;""),SUM(W35-Z35),"")</f>
        <v/>
      </c>
      <c r="AB35" s="54" t="s">
        <v>92</v>
      </c>
      <c r="AC35" s="54" t="s">
        <v>327</v>
      </c>
      <c r="AD35" s="45" t="n">
        <v>45471</v>
      </c>
      <c r="AE35" s="54" t="s">
        <v>328</v>
      </c>
      <c r="AF35" s="45" t="n">
        <v>45471</v>
      </c>
      <c r="AG35" s="54" t="s">
        <v>329</v>
      </c>
      <c r="AH35" s="54" t="s">
        <v>325</v>
      </c>
      <c r="AI35" s="54" t="s">
        <v>96</v>
      </c>
    </row>
    <row r="36" customFormat="false" ht="60" hidden="false" customHeight="true" outlineLevel="0" collapsed="false">
      <c r="A36" s="52" t="s">
        <v>2</v>
      </c>
      <c r="B36" s="56" t="s">
        <v>78</v>
      </c>
      <c r="C36" s="54" t="s">
        <v>79</v>
      </c>
      <c r="D36" s="54" t="s">
        <v>80</v>
      </c>
      <c r="E36" s="54" t="s">
        <v>81</v>
      </c>
      <c r="F36" s="54" t="s">
        <v>134</v>
      </c>
      <c r="G36" s="54" t="s">
        <v>135</v>
      </c>
      <c r="H36" s="54" t="s">
        <v>5</v>
      </c>
      <c r="I36" s="54" t="s">
        <v>182</v>
      </c>
      <c r="J36" s="54" t="s">
        <v>82</v>
      </c>
      <c r="K36" s="54" t="s">
        <v>85</v>
      </c>
      <c r="L36" s="54" t="s">
        <v>330</v>
      </c>
      <c r="M36" s="54" t="s">
        <v>184</v>
      </c>
      <c r="N36" s="54" t="s">
        <v>331</v>
      </c>
      <c r="O36" s="54" t="s">
        <v>324</v>
      </c>
      <c r="P36" s="54" t="s">
        <v>325</v>
      </c>
      <c r="Q36" s="54" t="s">
        <v>332</v>
      </c>
      <c r="R36" s="45" t="n">
        <v>45474</v>
      </c>
      <c r="S36" s="55" t="s">
        <v>331</v>
      </c>
      <c r="T36" s="45" t="n">
        <v>45474</v>
      </c>
      <c r="U36" s="55" t="s">
        <v>331</v>
      </c>
      <c r="V36" s="45" t="n">
        <v>45504</v>
      </c>
      <c r="W36" s="44" t="n">
        <f aca="false">IF(AND(V36&lt;&gt;"",T36&lt;&gt;""),SUM(T36-V36),"")</f>
        <v>-30</v>
      </c>
      <c r="Z36" s="44" t="str">
        <f aca="false">IF(AND(X36&lt;&gt;"",Y36&lt;&gt;"",T36&lt;&gt;""),SUM(IF(Y36&lt;T36,Y36,T36)-X36),"")</f>
        <v/>
      </c>
      <c r="AA36" s="44" t="str">
        <f aca="false">IF(AND(Z36&lt;&gt;"",W36&lt;&gt;""),SUM(W36-Z36),"")</f>
        <v/>
      </c>
      <c r="AB36" s="54" t="s">
        <v>92</v>
      </c>
      <c r="AC36" s="54" t="s">
        <v>333</v>
      </c>
      <c r="AD36" s="45" t="n">
        <v>45474</v>
      </c>
      <c r="AE36" s="54" t="s">
        <v>334</v>
      </c>
      <c r="AF36" s="45" t="n">
        <v>45474</v>
      </c>
      <c r="AG36" s="54" t="s">
        <v>329</v>
      </c>
      <c r="AH36" s="54" t="s">
        <v>325</v>
      </c>
      <c r="AI36" s="54" t="s">
        <v>96</v>
      </c>
    </row>
    <row r="37" customFormat="false" ht="45" hidden="false" customHeight="true" outlineLevel="0" collapsed="false">
      <c r="A37" s="52" t="s">
        <v>2</v>
      </c>
      <c r="B37" s="56" t="s">
        <v>78</v>
      </c>
      <c r="C37" s="54" t="s">
        <v>79</v>
      </c>
      <c r="D37" s="54" t="s">
        <v>80</v>
      </c>
      <c r="E37" s="54" t="s">
        <v>133</v>
      </c>
      <c r="F37" s="54" t="s">
        <v>134</v>
      </c>
      <c r="G37" s="54" t="s">
        <v>135</v>
      </c>
      <c r="H37" s="54" t="s">
        <v>5</v>
      </c>
      <c r="I37" s="54" t="s">
        <v>136</v>
      </c>
      <c r="J37" s="54" t="s">
        <v>97</v>
      </c>
      <c r="K37" s="54" t="s">
        <v>85</v>
      </c>
      <c r="L37" s="54" t="s">
        <v>335</v>
      </c>
      <c r="M37" s="54" t="s">
        <v>138</v>
      </c>
      <c r="N37" s="54" t="s">
        <v>336</v>
      </c>
      <c r="O37" s="54" t="s">
        <v>337</v>
      </c>
      <c r="P37" s="54" t="s">
        <v>338</v>
      </c>
      <c r="Q37" s="54" t="s">
        <v>339</v>
      </c>
      <c r="R37" s="45" t="n">
        <v>45544</v>
      </c>
      <c r="S37" s="55" t="s">
        <v>336</v>
      </c>
      <c r="T37" s="45" t="n">
        <v>45544</v>
      </c>
      <c r="U37" s="55" t="s">
        <v>336</v>
      </c>
      <c r="V37" s="45" t="n">
        <v>45570</v>
      </c>
      <c r="W37" s="44" t="n">
        <f aca="false">IF(AND(V37&lt;&gt;"",T37&lt;&gt;""),SUM(T37-V37),"")</f>
        <v>-26</v>
      </c>
      <c r="Z37" s="44" t="str">
        <f aca="false">IF(AND(X37&lt;&gt;"",Y37&lt;&gt;"",T37&lt;&gt;""),SUM(IF(Y37&lt;T37,Y37,T37)-X37),"")</f>
        <v/>
      </c>
      <c r="AA37" s="44" t="str">
        <f aca="false">IF(AND(Z37&lt;&gt;"",W37&lt;&gt;""),SUM(W37-Z37),"")</f>
        <v/>
      </c>
      <c r="AB37" s="54" t="s">
        <v>92</v>
      </c>
      <c r="AC37" s="54" t="s">
        <v>340</v>
      </c>
      <c r="AD37" s="45" t="n">
        <v>45540</v>
      </c>
      <c r="AE37" s="54" t="s">
        <v>341</v>
      </c>
      <c r="AF37" s="45" t="n">
        <v>45540</v>
      </c>
      <c r="AG37" s="54" t="s">
        <v>342</v>
      </c>
      <c r="AH37" s="54" t="s">
        <v>338</v>
      </c>
      <c r="AI37" s="54" t="s">
        <v>96</v>
      </c>
    </row>
    <row r="38" customFormat="false" ht="45" hidden="false" customHeight="true" outlineLevel="0" collapsed="false">
      <c r="A38" s="52" t="s">
        <v>2</v>
      </c>
      <c r="B38" s="56" t="s">
        <v>78</v>
      </c>
      <c r="C38" s="54" t="s">
        <v>79</v>
      </c>
      <c r="D38" s="54" t="s">
        <v>80</v>
      </c>
      <c r="E38" s="54" t="s">
        <v>133</v>
      </c>
      <c r="F38" s="54" t="s">
        <v>134</v>
      </c>
      <c r="G38" s="54" t="s">
        <v>135</v>
      </c>
      <c r="H38" s="54" t="s">
        <v>5</v>
      </c>
      <c r="I38" s="54" t="s">
        <v>136</v>
      </c>
      <c r="J38" s="54" t="s">
        <v>97</v>
      </c>
      <c r="K38" s="54" t="s">
        <v>85</v>
      </c>
      <c r="L38" s="54" t="s">
        <v>343</v>
      </c>
      <c r="M38" s="54" t="s">
        <v>344</v>
      </c>
      <c r="N38" s="54" t="s">
        <v>345</v>
      </c>
      <c r="O38" s="54" t="s">
        <v>346</v>
      </c>
      <c r="P38" s="54" t="s">
        <v>347</v>
      </c>
      <c r="Q38" s="54" t="s">
        <v>348</v>
      </c>
      <c r="R38" s="45" t="n">
        <v>45509</v>
      </c>
      <c r="S38" s="55" t="s">
        <v>345</v>
      </c>
      <c r="T38" s="45" t="n">
        <v>45509</v>
      </c>
      <c r="U38" s="55" t="s">
        <v>345</v>
      </c>
      <c r="V38" s="45" t="n">
        <v>45534</v>
      </c>
      <c r="W38" s="44" t="n">
        <f aca="false">IF(AND(V38&lt;&gt;"",T38&lt;&gt;""),SUM(T38-V38),"")</f>
        <v>-25</v>
      </c>
      <c r="Z38" s="44" t="str">
        <f aca="false">IF(AND(X38&lt;&gt;"",Y38&lt;&gt;"",T38&lt;&gt;""),SUM(IF(Y38&lt;T38,Y38,T38)-X38),"")</f>
        <v/>
      </c>
      <c r="AA38" s="44" t="str">
        <f aca="false">IF(AND(Z38&lt;&gt;"",W38&lt;&gt;""),SUM(W38-Z38),"")</f>
        <v/>
      </c>
      <c r="AB38" s="54" t="s">
        <v>92</v>
      </c>
      <c r="AC38" s="54" t="s">
        <v>349</v>
      </c>
      <c r="AD38" s="45" t="n">
        <v>45504</v>
      </c>
      <c r="AE38" s="54" t="s">
        <v>350</v>
      </c>
      <c r="AF38" s="45" t="n">
        <v>45502</v>
      </c>
      <c r="AG38" s="54" t="s">
        <v>351</v>
      </c>
      <c r="AH38" s="54" t="s">
        <v>347</v>
      </c>
      <c r="AI38" s="54" t="s">
        <v>96</v>
      </c>
    </row>
    <row r="39" customFormat="false" ht="45" hidden="false" customHeight="true" outlineLevel="0" collapsed="false">
      <c r="A39" s="52" t="s">
        <v>2</v>
      </c>
      <c r="B39" s="56" t="s">
        <v>78</v>
      </c>
      <c r="C39" s="54" t="s">
        <v>79</v>
      </c>
      <c r="D39" s="54" t="s">
        <v>80</v>
      </c>
      <c r="E39" s="54" t="s">
        <v>133</v>
      </c>
      <c r="F39" s="54" t="s">
        <v>134</v>
      </c>
      <c r="G39" s="54" t="s">
        <v>135</v>
      </c>
      <c r="H39" s="54" t="s">
        <v>5</v>
      </c>
      <c r="I39" s="54" t="s">
        <v>136</v>
      </c>
      <c r="J39" s="54" t="s">
        <v>97</v>
      </c>
      <c r="K39" s="54" t="s">
        <v>85</v>
      </c>
      <c r="L39" s="54" t="s">
        <v>352</v>
      </c>
      <c r="M39" s="54" t="s">
        <v>251</v>
      </c>
      <c r="N39" s="54" t="s">
        <v>353</v>
      </c>
      <c r="O39" s="54" t="s">
        <v>354</v>
      </c>
      <c r="P39" s="54" t="s">
        <v>355</v>
      </c>
      <c r="Q39" s="54" t="s">
        <v>356</v>
      </c>
      <c r="R39" s="45" t="n">
        <v>45483</v>
      </c>
      <c r="S39" s="55" t="s">
        <v>353</v>
      </c>
      <c r="T39" s="45" t="n">
        <v>45483</v>
      </c>
      <c r="U39" s="55" t="s">
        <v>353</v>
      </c>
      <c r="V39" s="45" t="n">
        <v>45492</v>
      </c>
      <c r="W39" s="44" t="n">
        <f aca="false">IF(AND(V39&lt;&gt;"",T39&lt;&gt;""),SUM(T39-V39),"")</f>
        <v>-9</v>
      </c>
      <c r="Z39" s="44" t="str">
        <f aca="false">IF(AND(X39&lt;&gt;"",Y39&lt;&gt;"",T39&lt;&gt;""),SUM(IF(Y39&lt;T39,Y39,T39)-X39),"")</f>
        <v/>
      </c>
      <c r="AA39" s="44" t="str">
        <f aca="false">IF(AND(Z39&lt;&gt;"",W39&lt;&gt;""),SUM(W39-Z39),"")</f>
        <v/>
      </c>
      <c r="AB39" s="54" t="s">
        <v>92</v>
      </c>
      <c r="AC39" s="54" t="s">
        <v>357</v>
      </c>
      <c r="AD39" s="45" t="n">
        <v>45462</v>
      </c>
      <c r="AE39" s="54" t="s">
        <v>358</v>
      </c>
      <c r="AF39" s="45" t="n">
        <v>45462</v>
      </c>
      <c r="AG39" s="54" t="s">
        <v>359</v>
      </c>
      <c r="AH39" s="54" t="s">
        <v>355</v>
      </c>
      <c r="AI39" s="54" t="s">
        <v>96</v>
      </c>
    </row>
    <row r="40" customFormat="false" ht="45" hidden="false" customHeight="true" outlineLevel="0" collapsed="false">
      <c r="A40" s="52" t="s">
        <v>2</v>
      </c>
      <c r="B40" s="56" t="s">
        <v>78</v>
      </c>
      <c r="C40" s="54" t="s">
        <v>79</v>
      </c>
      <c r="D40" s="54" t="s">
        <v>80</v>
      </c>
      <c r="E40" s="54" t="s">
        <v>133</v>
      </c>
      <c r="F40" s="54" t="s">
        <v>134</v>
      </c>
      <c r="G40" s="54" t="s">
        <v>135</v>
      </c>
      <c r="H40" s="54" t="s">
        <v>5</v>
      </c>
      <c r="I40" s="54" t="s">
        <v>136</v>
      </c>
      <c r="J40" s="54" t="s">
        <v>97</v>
      </c>
      <c r="K40" s="54" t="s">
        <v>85</v>
      </c>
      <c r="L40" s="54" t="s">
        <v>360</v>
      </c>
      <c r="M40" s="54" t="s">
        <v>138</v>
      </c>
      <c r="N40" s="54" t="s">
        <v>361</v>
      </c>
      <c r="O40" s="54" t="s">
        <v>157</v>
      </c>
      <c r="P40" s="54" t="s">
        <v>158</v>
      </c>
      <c r="Q40" s="54" t="s">
        <v>362</v>
      </c>
      <c r="R40" s="45" t="n">
        <v>45483</v>
      </c>
      <c r="S40" s="55" t="s">
        <v>361</v>
      </c>
      <c r="T40" s="45" t="n">
        <v>45483</v>
      </c>
      <c r="U40" s="55" t="s">
        <v>361</v>
      </c>
      <c r="V40" s="45" t="n">
        <v>45469</v>
      </c>
      <c r="W40" s="44" t="n">
        <f aca="false">IF(AND(V40&lt;&gt;"",T40&lt;&gt;""),SUM(T40-V40),"")</f>
        <v>14</v>
      </c>
      <c r="Z40" s="44" t="str">
        <f aca="false">IF(AND(X40&lt;&gt;"",Y40&lt;&gt;"",T40&lt;&gt;""),SUM(IF(Y40&lt;T40,Y40,T40)-X40),"")</f>
        <v/>
      </c>
      <c r="AA40" s="44" t="str">
        <f aca="false">IF(AND(Z40&lt;&gt;"",W40&lt;&gt;""),SUM(W40-Z40),"")</f>
        <v/>
      </c>
      <c r="AB40" s="54" t="s">
        <v>92</v>
      </c>
      <c r="AC40" s="54" t="s">
        <v>363</v>
      </c>
      <c r="AD40" s="45" t="n">
        <v>45439</v>
      </c>
      <c r="AE40" s="54" t="s">
        <v>364</v>
      </c>
      <c r="AF40" s="45" t="n">
        <v>45439</v>
      </c>
      <c r="AG40" s="54" t="s">
        <v>162</v>
      </c>
      <c r="AH40" s="54" t="s">
        <v>158</v>
      </c>
      <c r="AI40" s="54" t="s">
        <v>96</v>
      </c>
    </row>
    <row r="41" customFormat="false" ht="45" hidden="false" customHeight="true" outlineLevel="0" collapsed="false">
      <c r="A41" s="52" t="s">
        <v>2</v>
      </c>
      <c r="B41" s="56" t="s">
        <v>78</v>
      </c>
      <c r="C41" s="54" t="s">
        <v>79</v>
      </c>
      <c r="D41" s="54" t="s">
        <v>80</v>
      </c>
      <c r="E41" s="54" t="s">
        <v>133</v>
      </c>
      <c r="F41" s="54" t="s">
        <v>134</v>
      </c>
      <c r="G41" s="54" t="s">
        <v>135</v>
      </c>
      <c r="H41" s="54" t="s">
        <v>5</v>
      </c>
      <c r="I41" s="54" t="s">
        <v>136</v>
      </c>
      <c r="J41" s="54" t="s">
        <v>97</v>
      </c>
      <c r="K41" s="54" t="s">
        <v>85</v>
      </c>
      <c r="L41" s="54" t="s">
        <v>365</v>
      </c>
      <c r="M41" s="54" t="s">
        <v>138</v>
      </c>
      <c r="N41" s="54" t="s">
        <v>366</v>
      </c>
      <c r="O41" s="54" t="s">
        <v>157</v>
      </c>
      <c r="P41" s="54" t="s">
        <v>158</v>
      </c>
      <c r="Q41" s="54" t="s">
        <v>367</v>
      </c>
      <c r="R41" s="45" t="n">
        <v>45544</v>
      </c>
      <c r="S41" s="55" t="s">
        <v>366</v>
      </c>
      <c r="T41" s="45" t="n">
        <v>45544</v>
      </c>
      <c r="U41" s="55" t="s">
        <v>366</v>
      </c>
      <c r="V41" s="45" t="n">
        <v>45570</v>
      </c>
      <c r="W41" s="44" t="n">
        <f aca="false">IF(AND(V41&lt;&gt;"",T41&lt;&gt;""),SUM(T41-V41),"")</f>
        <v>-26</v>
      </c>
      <c r="Z41" s="44" t="str">
        <f aca="false">IF(AND(X41&lt;&gt;"",Y41&lt;&gt;"",T41&lt;&gt;""),SUM(IF(Y41&lt;T41,Y41,T41)-X41),"")</f>
        <v/>
      </c>
      <c r="AA41" s="44" t="str">
        <f aca="false">IF(AND(Z41&lt;&gt;"",W41&lt;&gt;""),SUM(W41-Z41),"")</f>
        <v/>
      </c>
      <c r="AB41" s="54" t="s">
        <v>92</v>
      </c>
      <c r="AC41" s="54" t="s">
        <v>368</v>
      </c>
      <c r="AD41" s="45" t="n">
        <v>45540</v>
      </c>
      <c r="AE41" s="54" t="s">
        <v>369</v>
      </c>
      <c r="AF41" s="45" t="n">
        <v>45535</v>
      </c>
      <c r="AG41" s="54" t="s">
        <v>162</v>
      </c>
      <c r="AH41" s="54" t="s">
        <v>158</v>
      </c>
      <c r="AI41" s="54" t="s">
        <v>96</v>
      </c>
    </row>
    <row r="42" customFormat="false" ht="45" hidden="false" customHeight="true" outlineLevel="0" collapsed="false">
      <c r="A42" s="52" t="s">
        <v>2</v>
      </c>
      <c r="B42" s="56" t="s">
        <v>78</v>
      </c>
      <c r="C42" s="54" t="s">
        <v>79</v>
      </c>
      <c r="D42" s="54" t="s">
        <v>80</v>
      </c>
      <c r="E42" s="54" t="s">
        <v>133</v>
      </c>
      <c r="F42" s="54" t="s">
        <v>134</v>
      </c>
      <c r="G42" s="54" t="s">
        <v>135</v>
      </c>
      <c r="H42" s="54" t="s">
        <v>5</v>
      </c>
      <c r="I42" s="54" t="s">
        <v>136</v>
      </c>
      <c r="J42" s="54" t="s">
        <v>97</v>
      </c>
      <c r="K42" s="54" t="s">
        <v>85</v>
      </c>
      <c r="L42" s="54" t="s">
        <v>370</v>
      </c>
      <c r="M42" s="54" t="s">
        <v>138</v>
      </c>
      <c r="N42" s="54" t="s">
        <v>371</v>
      </c>
      <c r="O42" s="54" t="s">
        <v>176</v>
      </c>
      <c r="P42" s="54" t="s">
        <v>177</v>
      </c>
      <c r="Q42" s="54" t="s">
        <v>372</v>
      </c>
      <c r="R42" s="45" t="n">
        <v>45516</v>
      </c>
      <c r="S42" s="55" t="s">
        <v>371</v>
      </c>
      <c r="T42" s="45" t="n">
        <v>45516</v>
      </c>
      <c r="U42" s="55" t="s">
        <v>371</v>
      </c>
      <c r="V42" s="45" t="n">
        <v>45542</v>
      </c>
      <c r="W42" s="44" t="n">
        <f aca="false">IF(AND(V42&lt;&gt;"",T42&lt;&gt;""),SUM(T42-V42),"")</f>
        <v>-26</v>
      </c>
      <c r="Z42" s="44" t="str">
        <f aca="false">IF(AND(X42&lt;&gt;"",Y42&lt;&gt;"",T42&lt;&gt;""),SUM(IF(Y42&lt;T42,Y42,T42)-X42),"")</f>
        <v/>
      </c>
      <c r="AA42" s="44" t="str">
        <f aca="false">IF(AND(Z42&lt;&gt;"",W42&lt;&gt;""),SUM(W42-Z42),"")</f>
        <v/>
      </c>
      <c r="AB42" s="54" t="s">
        <v>92</v>
      </c>
      <c r="AC42" s="54" t="s">
        <v>373</v>
      </c>
      <c r="AD42" s="45" t="n">
        <v>45512</v>
      </c>
      <c r="AE42" s="54" t="s">
        <v>374</v>
      </c>
      <c r="AF42" s="45" t="n">
        <v>45511</v>
      </c>
      <c r="AG42" s="54" t="s">
        <v>181</v>
      </c>
      <c r="AH42" s="54" t="s">
        <v>177</v>
      </c>
      <c r="AI42" s="54" t="s">
        <v>96</v>
      </c>
    </row>
    <row r="43" customFormat="false" ht="45" hidden="false" customHeight="true" outlineLevel="0" collapsed="false">
      <c r="A43" s="52" t="s">
        <v>2</v>
      </c>
      <c r="B43" s="56" t="s">
        <v>78</v>
      </c>
      <c r="C43" s="54" t="s">
        <v>79</v>
      </c>
      <c r="D43" s="54" t="s">
        <v>80</v>
      </c>
      <c r="E43" s="54" t="s">
        <v>133</v>
      </c>
      <c r="F43" s="54" t="s">
        <v>134</v>
      </c>
      <c r="G43" s="54" t="s">
        <v>135</v>
      </c>
      <c r="H43" s="54" t="s">
        <v>5</v>
      </c>
      <c r="I43" s="54" t="s">
        <v>136</v>
      </c>
      <c r="J43" s="54" t="s">
        <v>97</v>
      </c>
      <c r="K43" s="54" t="s">
        <v>85</v>
      </c>
      <c r="L43" s="54" t="s">
        <v>375</v>
      </c>
      <c r="M43" s="54" t="s">
        <v>138</v>
      </c>
      <c r="N43" s="54" t="s">
        <v>376</v>
      </c>
      <c r="O43" s="54" t="s">
        <v>377</v>
      </c>
      <c r="P43" s="54" t="s">
        <v>378</v>
      </c>
      <c r="Q43" s="54" t="s">
        <v>379</v>
      </c>
      <c r="R43" s="45" t="n">
        <v>45474</v>
      </c>
      <c r="S43" s="55" t="s">
        <v>376</v>
      </c>
      <c r="T43" s="45" t="n">
        <v>45474</v>
      </c>
      <c r="U43" s="55" t="s">
        <v>376</v>
      </c>
      <c r="V43" s="45" t="n">
        <v>45495</v>
      </c>
      <c r="W43" s="44" t="n">
        <f aca="false">IF(AND(V43&lt;&gt;"",T43&lt;&gt;""),SUM(T43-V43),"")</f>
        <v>-21</v>
      </c>
      <c r="Z43" s="44" t="str">
        <f aca="false">IF(AND(X43&lt;&gt;"",Y43&lt;&gt;"",T43&lt;&gt;""),SUM(IF(Y43&lt;T43,Y43,T43)-X43),"")</f>
        <v/>
      </c>
      <c r="AA43" s="44" t="str">
        <f aca="false">IF(AND(Z43&lt;&gt;"",W43&lt;&gt;""),SUM(W43-Z43),"")</f>
        <v/>
      </c>
      <c r="AB43" s="54" t="s">
        <v>92</v>
      </c>
      <c r="AC43" s="54" t="s">
        <v>380</v>
      </c>
      <c r="AD43" s="45" t="n">
        <v>45465</v>
      </c>
      <c r="AE43" s="54" t="s">
        <v>381</v>
      </c>
      <c r="AF43" s="45" t="n">
        <v>45463</v>
      </c>
      <c r="AG43" s="54" t="s">
        <v>382</v>
      </c>
      <c r="AH43" s="54" t="s">
        <v>378</v>
      </c>
      <c r="AI43" s="54" t="s">
        <v>96</v>
      </c>
    </row>
    <row r="44" customFormat="false" ht="60" hidden="false" customHeight="true" outlineLevel="0" collapsed="false">
      <c r="A44" s="52" t="s">
        <v>2</v>
      </c>
      <c r="B44" s="56" t="s">
        <v>78</v>
      </c>
      <c r="C44" s="54" t="s">
        <v>79</v>
      </c>
      <c r="D44" s="54" t="s">
        <v>80</v>
      </c>
      <c r="E44" s="54" t="s">
        <v>81</v>
      </c>
      <c r="F44" s="54" t="s">
        <v>82</v>
      </c>
      <c r="G44" s="54" t="s">
        <v>97</v>
      </c>
      <c r="H44" s="54" t="s">
        <v>5</v>
      </c>
      <c r="I44" s="54" t="s">
        <v>108</v>
      </c>
      <c r="J44" s="54" t="s">
        <v>119</v>
      </c>
      <c r="K44" s="54" t="s">
        <v>85</v>
      </c>
      <c r="L44" s="54" t="s">
        <v>383</v>
      </c>
      <c r="M44" s="54" t="s">
        <v>384</v>
      </c>
      <c r="N44" s="54" t="s">
        <v>385</v>
      </c>
      <c r="O44" s="54" t="s">
        <v>386</v>
      </c>
      <c r="P44" s="54" t="s">
        <v>387</v>
      </c>
      <c r="Q44" s="54" t="s">
        <v>388</v>
      </c>
      <c r="R44" s="45" t="n">
        <v>45559</v>
      </c>
      <c r="S44" s="55" t="s">
        <v>385</v>
      </c>
      <c r="T44" s="45" t="n">
        <v>45559</v>
      </c>
      <c r="U44" s="55" t="s">
        <v>385</v>
      </c>
      <c r="V44" s="45" t="n">
        <v>45578</v>
      </c>
      <c r="W44" s="44" t="n">
        <f aca="false">IF(AND(V44&lt;&gt;"",T44&lt;&gt;""),SUM(T44-V44),"")</f>
        <v>-19</v>
      </c>
      <c r="Z44" s="44" t="str">
        <f aca="false">IF(AND(X44&lt;&gt;"",Y44&lt;&gt;"",T44&lt;&gt;""),SUM(IF(Y44&lt;T44,Y44,T44)-X44),"")</f>
        <v/>
      </c>
      <c r="AA44" s="44" t="str">
        <f aca="false">IF(AND(Z44&lt;&gt;"",W44&lt;&gt;""),SUM(W44-Z44),"")</f>
        <v/>
      </c>
      <c r="AB44" s="54" t="s">
        <v>92</v>
      </c>
      <c r="AC44" s="54" t="s">
        <v>389</v>
      </c>
      <c r="AD44" s="45" t="n">
        <v>45548</v>
      </c>
      <c r="AE44" s="54" t="s">
        <v>390</v>
      </c>
      <c r="AF44" s="45" t="n">
        <v>45547</v>
      </c>
      <c r="AG44" s="54" t="s">
        <v>391</v>
      </c>
      <c r="AH44" s="54" t="s">
        <v>387</v>
      </c>
      <c r="AI44" s="54" t="s">
        <v>96</v>
      </c>
    </row>
    <row r="45" customFormat="false" ht="60" hidden="false" customHeight="true" outlineLevel="0" collapsed="false">
      <c r="A45" s="52" t="s">
        <v>2</v>
      </c>
      <c r="B45" s="56" t="s">
        <v>78</v>
      </c>
      <c r="C45" s="54" t="s">
        <v>79</v>
      </c>
      <c r="D45" s="54" t="s">
        <v>80</v>
      </c>
      <c r="E45" s="54" t="s">
        <v>81</v>
      </c>
      <c r="F45" s="54" t="s">
        <v>82</v>
      </c>
      <c r="G45" s="54" t="s">
        <v>97</v>
      </c>
      <c r="H45" s="54" t="s">
        <v>5</v>
      </c>
      <c r="I45" s="54" t="s">
        <v>108</v>
      </c>
      <c r="J45" s="54" t="s">
        <v>109</v>
      </c>
      <c r="K45" s="54" t="s">
        <v>85</v>
      </c>
      <c r="L45" s="54" t="s">
        <v>392</v>
      </c>
      <c r="M45" s="54" t="s">
        <v>393</v>
      </c>
      <c r="N45" s="54" t="s">
        <v>243</v>
      </c>
      <c r="O45" s="54" t="s">
        <v>394</v>
      </c>
      <c r="P45" s="54" t="s">
        <v>395</v>
      </c>
      <c r="Q45" s="54" t="s">
        <v>396</v>
      </c>
      <c r="R45" s="45" t="n">
        <v>45546</v>
      </c>
      <c r="S45" s="55" t="s">
        <v>243</v>
      </c>
      <c r="T45" s="45" t="n">
        <v>45546</v>
      </c>
      <c r="U45" s="55" t="s">
        <v>243</v>
      </c>
      <c r="V45" s="45" t="n">
        <v>45574</v>
      </c>
      <c r="W45" s="44" t="n">
        <f aca="false">IF(AND(V45&lt;&gt;"",T45&lt;&gt;""),SUM(T45-V45),"")</f>
        <v>-28</v>
      </c>
      <c r="Z45" s="44" t="str">
        <f aca="false">IF(AND(X45&lt;&gt;"",Y45&lt;&gt;"",T45&lt;&gt;""),SUM(IF(Y45&lt;T45,Y45,T45)-X45),"")</f>
        <v/>
      </c>
      <c r="AA45" s="44" t="str">
        <f aca="false">IF(AND(Z45&lt;&gt;"",W45&lt;&gt;""),SUM(W45-Z45),"")</f>
        <v/>
      </c>
      <c r="AB45" s="54" t="s">
        <v>92</v>
      </c>
      <c r="AC45" s="54" t="s">
        <v>397</v>
      </c>
      <c r="AD45" s="45" t="n">
        <v>45544</v>
      </c>
      <c r="AE45" s="54" t="s">
        <v>398</v>
      </c>
      <c r="AF45" s="45" t="n">
        <v>45535</v>
      </c>
      <c r="AG45" s="54" t="s">
        <v>399</v>
      </c>
      <c r="AH45" s="54" t="s">
        <v>395</v>
      </c>
      <c r="AI45" s="54" t="s">
        <v>96</v>
      </c>
    </row>
    <row r="46" customFormat="false" ht="60" hidden="false" customHeight="true" outlineLevel="0" collapsed="false">
      <c r="A46" s="52" t="s">
        <v>2</v>
      </c>
      <c r="B46" s="56" t="s">
        <v>78</v>
      </c>
      <c r="C46" s="54" t="s">
        <v>79</v>
      </c>
      <c r="D46" s="54" t="s">
        <v>80</v>
      </c>
      <c r="E46" s="54" t="s">
        <v>81</v>
      </c>
      <c r="F46" s="54" t="s">
        <v>82</v>
      </c>
      <c r="G46" s="54" t="s">
        <v>97</v>
      </c>
      <c r="H46" s="54" t="s">
        <v>5</v>
      </c>
      <c r="I46" s="54" t="s">
        <v>108</v>
      </c>
      <c r="J46" s="54" t="s">
        <v>109</v>
      </c>
      <c r="K46" s="54" t="s">
        <v>85</v>
      </c>
      <c r="L46" s="54" t="s">
        <v>400</v>
      </c>
      <c r="M46" s="54" t="s">
        <v>393</v>
      </c>
      <c r="N46" s="54" t="s">
        <v>401</v>
      </c>
      <c r="O46" s="54" t="s">
        <v>402</v>
      </c>
      <c r="P46" s="54" t="s">
        <v>403</v>
      </c>
      <c r="Q46" s="54" t="s">
        <v>396</v>
      </c>
      <c r="R46" s="45" t="n">
        <v>45518</v>
      </c>
      <c r="S46" s="55" t="s">
        <v>401</v>
      </c>
      <c r="T46" s="45" t="n">
        <v>45518</v>
      </c>
      <c r="U46" s="55" t="s">
        <v>401</v>
      </c>
      <c r="V46" s="45" t="n">
        <v>45548</v>
      </c>
      <c r="W46" s="44" t="n">
        <f aca="false">IF(AND(V46&lt;&gt;"",T46&lt;&gt;""),SUM(T46-V46),"")</f>
        <v>-30</v>
      </c>
      <c r="Z46" s="44" t="str">
        <f aca="false">IF(AND(X46&lt;&gt;"",Y46&lt;&gt;"",T46&lt;&gt;""),SUM(IF(Y46&lt;T46,Y46,T46)-X46),"")</f>
        <v/>
      </c>
      <c r="AA46" s="44" t="str">
        <f aca="false">IF(AND(Z46&lt;&gt;"",W46&lt;&gt;""),SUM(W46-Z46),"")</f>
        <v/>
      </c>
      <c r="AB46" s="54" t="s">
        <v>92</v>
      </c>
      <c r="AC46" s="54" t="s">
        <v>404</v>
      </c>
      <c r="AD46" s="45" t="n">
        <v>45518</v>
      </c>
      <c r="AE46" s="54" t="s">
        <v>405</v>
      </c>
      <c r="AF46" s="45" t="n">
        <v>45514</v>
      </c>
      <c r="AG46" s="54" t="s">
        <v>406</v>
      </c>
      <c r="AH46" s="54" t="s">
        <v>403</v>
      </c>
      <c r="AI46" s="54" t="s">
        <v>96</v>
      </c>
    </row>
    <row r="47" customFormat="false" ht="60" hidden="false" customHeight="true" outlineLevel="0" collapsed="false">
      <c r="A47" s="52" t="s">
        <v>2</v>
      </c>
      <c r="B47" s="56" t="s">
        <v>78</v>
      </c>
      <c r="C47" s="54" t="s">
        <v>79</v>
      </c>
      <c r="D47" s="54" t="s">
        <v>80</v>
      </c>
      <c r="E47" s="54" t="s">
        <v>81</v>
      </c>
      <c r="F47" s="54" t="s">
        <v>82</v>
      </c>
      <c r="G47" s="54" t="s">
        <v>97</v>
      </c>
      <c r="H47" s="54" t="s">
        <v>5</v>
      </c>
      <c r="I47" s="54" t="s">
        <v>108</v>
      </c>
      <c r="J47" s="54" t="s">
        <v>109</v>
      </c>
      <c r="K47" s="54" t="s">
        <v>85</v>
      </c>
      <c r="L47" s="54" t="s">
        <v>407</v>
      </c>
      <c r="M47" s="54" t="s">
        <v>384</v>
      </c>
      <c r="N47" s="54" t="s">
        <v>408</v>
      </c>
      <c r="O47" s="54" t="s">
        <v>386</v>
      </c>
      <c r="P47" s="54" t="s">
        <v>387</v>
      </c>
      <c r="Q47" s="54" t="s">
        <v>388</v>
      </c>
      <c r="R47" s="45" t="n">
        <v>45518</v>
      </c>
      <c r="S47" s="55" t="s">
        <v>408</v>
      </c>
      <c r="T47" s="45" t="n">
        <v>45518</v>
      </c>
      <c r="U47" s="55" t="s">
        <v>408</v>
      </c>
      <c r="V47" s="45" t="n">
        <v>45547</v>
      </c>
      <c r="W47" s="44" t="n">
        <f aca="false">IF(AND(V47&lt;&gt;"",T47&lt;&gt;""),SUM(T47-V47),"")</f>
        <v>-29</v>
      </c>
      <c r="Z47" s="44" t="str">
        <f aca="false">IF(AND(X47&lt;&gt;"",Y47&lt;&gt;"",T47&lt;&gt;""),SUM(IF(Y47&lt;T47,Y47,T47)-X47),"")</f>
        <v/>
      </c>
      <c r="AA47" s="44" t="str">
        <f aca="false">IF(AND(Z47&lt;&gt;"",W47&lt;&gt;""),SUM(W47-Z47),"")</f>
        <v/>
      </c>
      <c r="AB47" s="54" t="s">
        <v>92</v>
      </c>
      <c r="AC47" s="54" t="s">
        <v>409</v>
      </c>
      <c r="AD47" s="45" t="n">
        <v>45517</v>
      </c>
      <c r="AE47" s="54" t="s">
        <v>410</v>
      </c>
      <c r="AF47" s="45" t="n">
        <v>45515</v>
      </c>
      <c r="AG47" s="54" t="s">
        <v>391</v>
      </c>
      <c r="AH47" s="54" t="s">
        <v>387</v>
      </c>
      <c r="AI47" s="54" t="s">
        <v>96</v>
      </c>
    </row>
    <row r="48" customFormat="false" ht="60" hidden="false" customHeight="true" outlineLevel="0" collapsed="false">
      <c r="A48" s="52" t="s">
        <v>2</v>
      </c>
      <c r="B48" s="56" t="s">
        <v>78</v>
      </c>
      <c r="C48" s="54" t="s">
        <v>79</v>
      </c>
      <c r="D48" s="54" t="s">
        <v>80</v>
      </c>
      <c r="E48" s="54" t="s">
        <v>81</v>
      </c>
      <c r="F48" s="54" t="s">
        <v>82</v>
      </c>
      <c r="G48" s="54" t="s">
        <v>97</v>
      </c>
      <c r="H48" s="54" t="s">
        <v>5</v>
      </c>
      <c r="I48" s="54" t="s">
        <v>108</v>
      </c>
      <c r="J48" s="54" t="s">
        <v>109</v>
      </c>
      <c r="K48" s="54" t="s">
        <v>85</v>
      </c>
      <c r="L48" s="54" t="s">
        <v>411</v>
      </c>
      <c r="M48" s="54" t="s">
        <v>126</v>
      </c>
      <c r="N48" s="54" t="s">
        <v>127</v>
      </c>
      <c r="O48" s="54" t="s">
        <v>412</v>
      </c>
      <c r="P48" s="54" t="s">
        <v>129</v>
      </c>
      <c r="Q48" s="54" t="s">
        <v>413</v>
      </c>
      <c r="R48" s="45" t="n">
        <v>45516</v>
      </c>
      <c r="S48" s="55" t="s">
        <v>127</v>
      </c>
      <c r="T48" s="45" t="n">
        <v>45516</v>
      </c>
      <c r="U48" s="55" t="s">
        <v>127</v>
      </c>
      <c r="V48" s="45" t="n">
        <v>45540</v>
      </c>
      <c r="W48" s="44" t="n">
        <f aca="false">IF(AND(V48&lt;&gt;"",T48&lt;&gt;""),SUM(T48-V48),"")</f>
        <v>-24</v>
      </c>
      <c r="Z48" s="44" t="str">
        <f aca="false">IF(AND(X48&lt;&gt;"",Y48&lt;&gt;"",T48&lt;&gt;""),SUM(IF(Y48&lt;T48,Y48,T48)-X48),"")</f>
        <v/>
      </c>
      <c r="AA48" s="44" t="str">
        <f aca="false">IF(AND(Z48&lt;&gt;"",W48&lt;&gt;""),SUM(W48-Z48),"")</f>
        <v/>
      </c>
      <c r="AB48" s="54" t="s">
        <v>92</v>
      </c>
      <c r="AC48" s="54" t="s">
        <v>414</v>
      </c>
      <c r="AD48" s="45" t="n">
        <v>45510</v>
      </c>
      <c r="AE48" s="54" t="s">
        <v>415</v>
      </c>
      <c r="AF48" s="45" t="n">
        <v>45504</v>
      </c>
      <c r="AG48" s="54" t="s">
        <v>128</v>
      </c>
      <c r="AH48" s="54" t="s">
        <v>129</v>
      </c>
      <c r="AI48" s="54" t="s">
        <v>96</v>
      </c>
    </row>
    <row r="49" customFormat="false" ht="60" hidden="false" customHeight="true" outlineLevel="0" collapsed="false">
      <c r="A49" s="52" t="s">
        <v>2</v>
      </c>
      <c r="B49" s="56" t="s">
        <v>78</v>
      </c>
      <c r="C49" s="54" t="s">
        <v>79</v>
      </c>
      <c r="D49" s="54" t="s">
        <v>80</v>
      </c>
      <c r="E49" s="54" t="s">
        <v>81</v>
      </c>
      <c r="F49" s="54" t="s">
        <v>82</v>
      </c>
      <c r="G49" s="54" t="s">
        <v>97</v>
      </c>
      <c r="H49" s="54" t="s">
        <v>5</v>
      </c>
      <c r="I49" s="54" t="s">
        <v>108</v>
      </c>
      <c r="J49" s="54" t="s">
        <v>109</v>
      </c>
      <c r="K49" s="54" t="s">
        <v>85</v>
      </c>
      <c r="L49" s="54" t="s">
        <v>416</v>
      </c>
      <c r="M49" s="54" t="s">
        <v>126</v>
      </c>
      <c r="N49" s="54" t="s">
        <v>417</v>
      </c>
      <c r="O49" s="54" t="s">
        <v>377</v>
      </c>
      <c r="P49" s="54" t="s">
        <v>378</v>
      </c>
      <c r="Q49" s="54" t="s">
        <v>418</v>
      </c>
      <c r="R49" s="45" t="n">
        <v>45481</v>
      </c>
      <c r="S49" s="55" t="s">
        <v>417</v>
      </c>
      <c r="T49" s="45" t="n">
        <v>45481</v>
      </c>
      <c r="U49" s="55" t="s">
        <v>417</v>
      </c>
      <c r="V49" s="45" t="n">
        <v>45506</v>
      </c>
      <c r="W49" s="44" t="n">
        <f aca="false">IF(AND(V49&lt;&gt;"",T49&lt;&gt;""),SUM(T49-V49),"")</f>
        <v>-25</v>
      </c>
      <c r="Z49" s="44" t="str">
        <f aca="false">IF(AND(X49&lt;&gt;"",Y49&lt;&gt;"",T49&lt;&gt;""),SUM(IF(Y49&lt;T49,Y49,T49)-X49),"")</f>
        <v/>
      </c>
      <c r="AA49" s="44" t="str">
        <f aca="false">IF(AND(Z49&lt;&gt;"",W49&lt;&gt;""),SUM(W49-Z49),"")</f>
        <v/>
      </c>
      <c r="AB49" s="54" t="s">
        <v>92</v>
      </c>
      <c r="AC49" s="54" t="s">
        <v>419</v>
      </c>
      <c r="AD49" s="45" t="n">
        <v>45476</v>
      </c>
      <c r="AE49" s="54" t="s">
        <v>420</v>
      </c>
      <c r="AF49" s="45" t="n">
        <v>45462</v>
      </c>
      <c r="AG49" s="54" t="s">
        <v>382</v>
      </c>
      <c r="AH49" s="54" t="s">
        <v>378</v>
      </c>
      <c r="AI49" s="54" t="s">
        <v>96</v>
      </c>
    </row>
    <row r="50" customFormat="false" ht="60" hidden="false" customHeight="true" outlineLevel="0" collapsed="false">
      <c r="A50" s="52" t="s">
        <v>2</v>
      </c>
      <c r="B50" s="56" t="s">
        <v>78</v>
      </c>
      <c r="C50" s="54" t="s">
        <v>79</v>
      </c>
      <c r="D50" s="54" t="s">
        <v>80</v>
      </c>
      <c r="E50" s="54" t="s">
        <v>81</v>
      </c>
      <c r="F50" s="54" t="s">
        <v>82</v>
      </c>
      <c r="G50" s="54" t="s">
        <v>97</v>
      </c>
      <c r="H50" s="54" t="s">
        <v>5</v>
      </c>
      <c r="I50" s="54" t="s">
        <v>108</v>
      </c>
      <c r="J50" s="54" t="s">
        <v>119</v>
      </c>
      <c r="K50" s="54" t="s">
        <v>85</v>
      </c>
      <c r="L50" s="54" t="s">
        <v>421</v>
      </c>
      <c r="M50" s="54" t="s">
        <v>393</v>
      </c>
      <c r="N50" s="54" t="s">
        <v>422</v>
      </c>
      <c r="O50" s="54" t="s">
        <v>402</v>
      </c>
      <c r="P50" s="54" t="s">
        <v>403</v>
      </c>
      <c r="Q50" s="54" t="s">
        <v>396</v>
      </c>
      <c r="R50" s="45" t="n">
        <v>45518</v>
      </c>
      <c r="S50" s="55" t="s">
        <v>422</v>
      </c>
      <c r="T50" s="45" t="n">
        <v>45518</v>
      </c>
      <c r="U50" s="55" t="s">
        <v>422</v>
      </c>
      <c r="V50" s="45" t="n">
        <v>45548</v>
      </c>
      <c r="W50" s="44" t="n">
        <f aca="false">IF(AND(V50&lt;&gt;"",T50&lt;&gt;""),SUM(T50-V50),"")</f>
        <v>-30</v>
      </c>
      <c r="Z50" s="44" t="str">
        <f aca="false">IF(AND(X50&lt;&gt;"",Y50&lt;&gt;"",T50&lt;&gt;""),SUM(IF(Y50&lt;T50,Y50,T50)-X50),"")</f>
        <v/>
      </c>
      <c r="AA50" s="44" t="str">
        <f aca="false">IF(AND(Z50&lt;&gt;"",W50&lt;&gt;""),SUM(W50-Z50),"")</f>
        <v/>
      </c>
      <c r="AB50" s="54" t="s">
        <v>92</v>
      </c>
      <c r="AC50" s="54" t="s">
        <v>423</v>
      </c>
      <c r="AD50" s="45" t="n">
        <v>45518</v>
      </c>
      <c r="AE50" s="54" t="s">
        <v>424</v>
      </c>
      <c r="AF50" s="45" t="n">
        <v>45514</v>
      </c>
      <c r="AG50" s="54" t="s">
        <v>406</v>
      </c>
      <c r="AH50" s="54" t="s">
        <v>403</v>
      </c>
      <c r="AI50" s="54" t="s">
        <v>96</v>
      </c>
    </row>
    <row r="51" customFormat="false" ht="60" hidden="false" customHeight="true" outlineLevel="0" collapsed="false">
      <c r="A51" s="52" t="s">
        <v>2</v>
      </c>
      <c r="B51" s="56" t="s">
        <v>78</v>
      </c>
      <c r="C51" s="54" t="s">
        <v>79</v>
      </c>
      <c r="D51" s="54" t="s">
        <v>80</v>
      </c>
      <c r="E51" s="54" t="s">
        <v>81</v>
      </c>
      <c r="F51" s="54" t="s">
        <v>82</v>
      </c>
      <c r="G51" s="54" t="s">
        <v>97</v>
      </c>
      <c r="H51" s="54" t="s">
        <v>5</v>
      </c>
      <c r="I51" s="54" t="s">
        <v>108</v>
      </c>
      <c r="J51" s="54" t="s">
        <v>119</v>
      </c>
      <c r="K51" s="54" t="s">
        <v>85</v>
      </c>
      <c r="L51" s="54" t="s">
        <v>425</v>
      </c>
      <c r="M51" s="54" t="s">
        <v>393</v>
      </c>
      <c r="N51" s="54" t="s">
        <v>426</v>
      </c>
      <c r="O51" s="54" t="s">
        <v>402</v>
      </c>
      <c r="P51" s="54" t="s">
        <v>403</v>
      </c>
      <c r="Q51" s="54" t="s">
        <v>396</v>
      </c>
      <c r="R51" s="45" t="n">
        <v>45518</v>
      </c>
      <c r="S51" s="55" t="s">
        <v>426</v>
      </c>
      <c r="T51" s="45" t="n">
        <v>45518</v>
      </c>
      <c r="U51" s="55" t="s">
        <v>426</v>
      </c>
      <c r="V51" s="45" t="n">
        <v>45548</v>
      </c>
      <c r="W51" s="44" t="n">
        <f aca="false">IF(AND(V51&lt;&gt;"",T51&lt;&gt;""),SUM(T51-V51),"")</f>
        <v>-30</v>
      </c>
      <c r="Z51" s="44" t="str">
        <f aca="false">IF(AND(X51&lt;&gt;"",Y51&lt;&gt;"",T51&lt;&gt;""),SUM(IF(Y51&lt;T51,Y51,T51)-X51),"")</f>
        <v/>
      </c>
      <c r="AA51" s="44" t="str">
        <f aca="false">IF(AND(Z51&lt;&gt;"",W51&lt;&gt;""),SUM(W51-Z51),"")</f>
        <v/>
      </c>
      <c r="AB51" s="54" t="s">
        <v>92</v>
      </c>
      <c r="AC51" s="54" t="s">
        <v>427</v>
      </c>
      <c r="AD51" s="45" t="n">
        <v>45518</v>
      </c>
      <c r="AE51" s="54" t="s">
        <v>428</v>
      </c>
      <c r="AF51" s="45" t="n">
        <v>45514</v>
      </c>
      <c r="AG51" s="54" t="s">
        <v>406</v>
      </c>
      <c r="AH51" s="54" t="s">
        <v>403</v>
      </c>
      <c r="AI51" s="54" t="s">
        <v>96</v>
      </c>
    </row>
    <row r="52" customFormat="false" ht="60" hidden="false" customHeight="true" outlineLevel="0" collapsed="false">
      <c r="A52" s="52" t="s">
        <v>2</v>
      </c>
      <c r="B52" s="56" t="s">
        <v>78</v>
      </c>
      <c r="C52" s="54" t="s">
        <v>79</v>
      </c>
      <c r="D52" s="54" t="s">
        <v>80</v>
      </c>
      <c r="E52" s="54" t="s">
        <v>81</v>
      </c>
      <c r="F52" s="54" t="s">
        <v>82</v>
      </c>
      <c r="G52" s="54" t="s">
        <v>97</v>
      </c>
      <c r="H52" s="54" t="s">
        <v>5</v>
      </c>
      <c r="I52" s="54" t="s">
        <v>108</v>
      </c>
      <c r="J52" s="54" t="s">
        <v>119</v>
      </c>
      <c r="K52" s="54" t="s">
        <v>85</v>
      </c>
      <c r="L52" s="54" t="s">
        <v>429</v>
      </c>
      <c r="M52" s="54" t="s">
        <v>430</v>
      </c>
      <c r="N52" s="54" t="s">
        <v>431</v>
      </c>
      <c r="O52" s="54" t="s">
        <v>432</v>
      </c>
      <c r="P52" s="54" t="s">
        <v>433</v>
      </c>
      <c r="Q52" s="54" t="s">
        <v>434</v>
      </c>
      <c r="R52" s="45" t="n">
        <v>45509</v>
      </c>
      <c r="S52" s="55" t="s">
        <v>431</v>
      </c>
      <c r="T52" s="45" t="n">
        <v>45509</v>
      </c>
      <c r="U52" s="55" t="s">
        <v>431</v>
      </c>
      <c r="V52" s="45" t="n">
        <v>45535</v>
      </c>
      <c r="W52" s="44" t="n">
        <f aca="false">IF(AND(V52&lt;&gt;"",T52&lt;&gt;""),SUM(T52-V52),"")</f>
        <v>-26</v>
      </c>
      <c r="Z52" s="44" t="str">
        <f aca="false">IF(AND(X52&lt;&gt;"",Y52&lt;&gt;"",T52&lt;&gt;""),SUM(IF(Y52&lt;T52,Y52,T52)-X52),"")</f>
        <v/>
      </c>
      <c r="AA52" s="44" t="str">
        <f aca="false">IF(AND(Z52&lt;&gt;"",W52&lt;&gt;""),SUM(W52-Z52),"")</f>
        <v/>
      </c>
      <c r="AB52" s="54" t="s">
        <v>92</v>
      </c>
      <c r="AC52" s="54" t="s">
        <v>435</v>
      </c>
      <c r="AD52" s="45" t="n">
        <v>45505</v>
      </c>
      <c r="AE52" s="54" t="s">
        <v>436</v>
      </c>
      <c r="AF52" s="45" t="n">
        <v>45504</v>
      </c>
      <c r="AG52" s="54" t="s">
        <v>437</v>
      </c>
      <c r="AH52" s="54" t="s">
        <v>433</v>
      </c>
      <c r="AI52" s="54" t="s">
        <v>96</v>
      </c>
    </row>
    <row r="53" customFormat="false" ht="60" hidden="false" customHeight="true" outlineLevel="0" collapsed="false">
      <c r="A53" s="52" t="s">
        <v>2</v>
      </c>
      <c r="B53" s="56" t="s">
        <v>78</v>
      </c>
      <c r="C53" s="54" t="s">
        <v>79</v>
      </c>
      <c r="D53" s="54" t="s">
        <v>80</v>
      </c>
      <c r="E53" s="54" t="s">
        <v>81</v>
      </c>
      <c r="F53" s="54" t="s">
        <v>82</v>
      </c>
      <c r="G53" s="54" t="s">
        <v>97</v>
      </c>
      <c r="H53" s="54" t="s">
        <v>5</v>
      </c>
      <c r="I53" s="54" t="s">
        <v>108</v>
      </c>
      <c r="J53" s="54" t="s">
        <v>119</v>
      </c>
      <c r="K53" s="54" t="s">
        <v>85</v>
      </c>
      <c r="L53" s="54" t="s">
        <v>438</v>
      </c>
      <c r="M53" s="54" t="s">
        <v>111</v>
      </c>
      <c r="N53" s="54" t="s">
        <v>112</v>
      </c>
      <c r="O53" s="54" t="s">
        <v>113</v>
      </c>
      <c r="P53" s="54" t="s">
        <v>114</v>
      </c>
      <c r="Q53" s="54" t="s">
        <v>439</v>
      </c>
      <c r="R53" s="45" t="n">
        <v>45509</v>
      </c>
      <c r="S53" s="55" t="s">
        <v>112</v>
      </c>
      <c r="T53" s="45" t="n">
        <v>45509</v>
      </c>
      <c r="U53" s="55" t="s">
        <v>112</v>
      </c>
      <c r="V53" s="45" t="n">
        <v>45535</v>
      </c>
      <c r="W53" s="44" t="n">
        <f aca="false">IF(AND(V53&lt;&gt;"",T53&lt;&gt;""),SUM(T53-V53),"")</f>
        <v>-26</v>
      </c>
      <c r="Z53" s="44" t="str">
        <f aca="false">IF(AND(X53&lt;&gt;"",Y53&lt;&gt;"",T53&lt;&gt;""),SUM(IF(Y53&lt;T53,Y53,T53)-X53),"")</f>
        <v/>
      </c>
      <c r="AA53" s="44" t="str">
        <f aca="false">IF(AND(Z53&lt;&gt;"",W53&lt;&gt;""),SUM(W53-Z53),"")</f>
        <v/>
      </c>
      <c r="AB53" s="54" t="s">
        <v>92</v>
      </c>
      <c r="AC53" s="54" t="s">
        <v>440</v>
      </c>
      <c r="AD53" s="45" t="n">
        <v>45505</v>
      </c>
      <c r="AE53" s="54" t="s">
        <v>441</v>
      </c>
      <c r="AF53" s="45" t="n">
        <v>45504</v>
      </c>
      <c r="AG53" s="54" t="s">
        <v>118</v>
      </c>
      <c r="AH53" s="54" t="s">
        <v>114</v>
      </c>
      <c r="AI53" s="54" t="s">
        <v>96</v>
      </c>
    </row>
    <row r="54" customFormat="false" ht="60" hidden="false" customHeight="true" outlineLevel="0" collapsed="false">
      <c r="A54" s="52" t="s">
        <v>2</v>
      </c>
      <c r="B54" s="56" t="s">
        <v>78</v>
      </c>
      <c r="C54" s="54" t="s">
        <v>79</v>
      </c>
      <c r="D54" s="54" t="s">
        <v>80</v>
      </c>
      <c r="E54" s="54" t="s">
        <v>81</v>
      </c>
      <c r="F54" s="54" t="s">
        <v>82</v>
      </c>
      <c r="G54" s="54" t="s">
        <v>97</v>
      </c>
      <c r="H54" s="54" t="s">
        <v>5</v>
      </c>
      <c r="I54" s="54" t="s">
        <v>108</v>
      </c>
      <c r="J54" s="54" t="s">
        <v>119</v>
      </c>
      <c r="K54" s="54" t="s">
        <v>85</v>
      </c>
      <c r="L54" s="54" t="s">
        <v>442</v>
      </c>
      <c r="M54" s="54" t="s">
        <v>393</v>
      </c>
      <c r="N54" s="54" t="s">
        <v>243</v>
      </c>
      <c r="O54" s="54" t="s">
        <v>394</v>
      </c>
      <c r="P54" s="54" t="s">
        <v>395</v>
      </c>
      <c r="Q54" s="54" t="s">
        <v>443</v>
      </c>
      <c r="R54" s="45" t="n">
        <v>45488</v>
      </c>
      <c r="S54" s="55" t="s">
        <v>243</v>
      </c>
      <c r="T54" s="45" t="n">
        <v>45488</v>
      </c>
      <c r="U54" s="55" t="s">
        <v>243</v>
      </c>
      <c r="V54" s="45" t="n">
        <v>45514</v>
      </c>
      <c r="W54" s="44" t="n">
        <f aca="false">IF(AND(V54&lt;&gt;"",T54&lt;&gt;""),SUM(T54-V54),"")</f>
        <v>-26</v>
      </c>
      <c r="Z54" s="44" t="str">
        <f aca="false">IF(AND(X54&lt;&gt;"",Y54&lt;&gt;"",T54&lt;&gt;""),SUM(IF(Y54&lt;T54,Y54,T54)-X54),"")</f>
        <v/>
      </c>
      <c r="AA54" s="44" t="str">
        <f aca="false">IF(AND(Z54&lt;&gt;"",W54&lt;&gt;""),SUM(W54-Z54),"")</f>
        <v/>
      </c>
      <c r="AB54" s="54" t="s">
        <v>92</v>
      </c>
      <c r="AC54" s="54" t="s">
        <v>444</v>
      </c>
      <c r="AD54" s="45" t="n">
        <v>45484</v>
      </c>
      <c r="AE54" s="54" t="s">
        <v>445</v>
      </c>
      <c r="AF54" s="45" t="n">
        <v>45473</v>
      </c>
      <c r="AG54" s="54" t="s">
        <v>399</v>
      </c>
      <c r="AH54" s="54" t="s">
        <v>395</v>
      </c>
      <c r="AI54" s="54" t="s">
        <v>96</v>
      </c>
    </row>
    <row r="55" customFormat="false" ht="60" hidden="false" customHeight="true" outlineLevel="0" collapsed="false">
      <c r="A55" s="52" t="s">
        <v>2</v>
      </c>
      <c r="B55" s="56" t="s">
        <v>78</v>
      </c>
      <c r="C55" s="54" t="s">
        <v>79</v>
      </c>
      <c r="D55" s="54" t="s">
        <v>80</v>
      </c>
      <c r="E55" s="54" t="s">
        <v>81</v>
      </c>
      <c r="F55" s="54" t="s">
        <v>82</v>
      </c>
      <c r="G55" s="54" t="s">
        <v>97</v>
      </c>
      <c r="H55" s="54" t="s">
        <v>5</v>
      </c>
      <c r="I55" s="54" t="s">
        <v>108</v>
      </c>
      <c r="J55" s="54" t="s">
        <v>119</v>
      </c>
      <c r="K55" s="54" t="s">
        <v>85</v>
      </c>
      <c r="L55" s="54" t="s">
        <v>446</v>
      </c>
      <c r="M55" s="54" t="s">
        <v>384</v>
      </c>
      <c r="N55" s="54" t="s">
        <v>447</v>
      </c>
      <c r="O55" s="54" t="s">
        <v>386</v>
      </c>
      <c r="P55" s="54" t="s">
        <v>387</v>
      </c>
      <c r="Q55" s="54" t="s">
        <v>388</v>
      </c>
      <c r="R55" s="45" t="n">
        <v>45488</v>
      </c>
      <c r="S55" s="55" t="s">
        <v>447</v>
      </c>
      <c r="T55" s="45" t="n">
        <v>45488</v>
      </c>
      <c r="U55" s="55" t="s">
        <v>447</v>
      </c>
      <c r="V55" s="45" t="n">
        <v>45516</v>
      </c>
      <c r="W55" s="44" t="n">
        <f aca="false">IF(AND(V55&lt;&gt;"",T55&lt;&gt;""),SUM(T55-V55),"")</f>
        <v>-28</v>
      </c>
      <c r="Z55" s="44" t="str">
        <f aca="false">IF(AND(X55&lt;&gt;"",Y55&lt;&gt;"",T55&lt;&gt;""),SUM(IF(Y55&lt;T55,Y55,T55)-X55),"")</f>
        <v/>
      </c>
      <c r="AA55" s="44" t="str">
        <f aca="false">IF(AND(Z55&lt;&gt;"",W55&lt;&gt;""),SUM(W55-Z55),"")</f>
        <v/>
      </c>
      <c r="AB55" s="54" t="s">
        <v>92</v>
      </c>
      <c r="AC55" s="54" t="s">
        <v>448</v>
      </c>
      <c r="AD55" s="45" t="n">
        <v>45486</v>
      </c>
      <c r="AE55" s="54" t="s">
        <v>449</v>
      </c>
      <c r="AF55" s="45" t="n">
        <v>45484</v>
      </c>
      <c r="AG55" s="54" t="s">
        <v>391</v>
      </c>
      <c r="AH55" s="54" t="s">
        <v>387</v>
      </c>
      <c r="AI55" s="54" t="s">
        <v>96</v>
      </c>
    </row>
    <row r="56" customFormat="false" ht="60" hidden="false" customHeight="true" outlineLevel="0" collapsed="false">
      <c r="A56" s="52" t="s">
        <v>2</v>
      </c>
      <c r="B56" s="56" t="s">
        <v>78</v>
      </c>
      <c r="C56" s="54" t="s">
        <v>79</v>
      </c>
      <c r="D56" s="54" t="s">
        <v>80</v>
      </c>
      <c r="E56" s="54" t="s">
        <v>81</v>
      </c>
      <c r="F56" s="54" t="s">
        <v>82</v>
      </c>
      <c r="G56" s="54" t="s">
        <v>97</v>
      </c>
      <c r="H56" s="54" t="s">
        <v>5</v>
      </c>
      <c r="I56" s="54" t="s">
        <v>108</v>
      </c>
      <c r="J56" s="54" t="s">
        <v>109</v>
      </c>
      <c r="K56" s="54" t="s">
        <v>85</v>
      </c>
      <c r="L56" s="54" t="s">
        <v>450</v>
      </c>
      <c r="M56" s="54" t="s">
        <v>451</v>
      </c>
      <c r="N56" s="54" t="s">
        <v>452</v>
      </c>
      <c r="O56" s="54" t="s">
        <v>453</v>
      </c>
      <c r="P56" s="54" t="s">
        <v>454</v>
      </c>
      <c r="Q56" s="54" t="s">
        <v>455</v>
      </c>
      <c r="R56" s="45" t="n">
        <v>45503</v>
      </c>
      <c r="S56" s="55" t="s">
        <v>452</v>
      </c>
      <c r="T56" s="45" t="n">
        <v>45503</v>
      </c>
      <c r="U56" s="55" t="s">
        <v>452</v>
      </c>
      <c r="V56" s="45" t="n">
        <v>44588</v>
      </c>
      <c r="W56" s="44" t="n">
        <f aca="false">IF(AND(V56&lt;&gt;"",T56&lt;&gt;""),SUM(T56-V56),"")</f>
        <v>915</v>
      </c>
      <c r="Z56" s="44" t="str">
        <f aca="false">IF(AND(X56&lt;&gt;"",Y56&lt;&gt;"",T56&lt;&gt;""),SUM(IF(Y56&lt;T56,Y56,T56)-X56),"")</f>
        <v/>
      </c>
      <c r="AA56" s="44" t="str">
        <f aca="false">IF(AND(Z56&lt;&gt;"",W56&lt;&gt;""),SUM(W56-Z56),"")</f>
        <v/>
      </c>
      <c r="AB56" s="54" t="s">
        <v>92</v>
      </c>
      <c r="AC56" s="54" t="s">
        <v>456</v>
      </c>
      <c r="AD56" s="45" t="n">
        <v>44558</v>
      </c>
      <c r="AE56" s="54" t="s">
        <v>457</v>
      </c>
      <c r="AF56" s="45" t="n">
        <v>44558</v>
      </c>
      <c r="AG56" s="54" t="s">
        <v>458</v>
      </c>
      <c r="AH56" s="54" t="s">
        <v>454</v>
      </c>
      <c r="AI56" s="54" t="s">
        <v>96</v>
      </c>
    </row>
    <row r="57" customFormat="false" ht="60" hidden="false" customHeight="true" outlineLevel="0" collapsed="false">
      <c r="A57" s="52" t="s">
        <v>2</v>
      </c>
      <c r="B57" s="56" t="s">
        <v>78</v>
      </c>
      <c r="C57" s="54" t="s">
        <v>79</v>
      </c>
      <c r="D57" s="54" t="s">
        <v>80</v>
      </c>
      <c r="E57" s="54" t="s">
        <v>81</v>
      </c>
      <c r="F57" s="54" t="s">
        <v>82</v>
      </c>
      <c r="G57" s="54" t="s">
        <v>97</v>
      </c>
      <c r="H57" s="54" t="s">
        <v>5</v>
      </c>
      <c r="I57" s="54" t="s">
        <v>108</v>
      </c>
      <c r="J57" s="54" t="s">
        <v>109</v>
      </c>
      <c r="K57" s="54" t="s">
        <v>85</v>
      </c>
      <c r="L57" s="54" t="s">
        <v>459</v>
      </c>
      <c r="M57" s="54" t="s">
        <v>451</v>
      </c>
      <c r="N57" s="54" t="s">
        <v>460</v>
      </c>
      <c r="O57" s="54" t="s">
        <v>176</v>
      </c>
      <c r="P57" s="54" t="s">
        <v>177</v>
      </c>
      <c r="Q57" s="54" t="s">
        <v>461</v>
      </c>
      <c r="R57" s="45" t="n">
        <v>45503</v>
      </c>
      <c r="S57" s="55" t="s">
        <v>460</v>
      </c>
      <c r="T57" s="45" t="n">
        <v>45503</v>
      </c>
      <c r="U57" s="55" t="s">
        <v>460</v>
      </c>
      <c r="V57" s="45" t="n">
        <v>45532</v>
      </c>
      <c r="W57" s="44" t="n">
        <f aca="false">IF(AND(V57&lt;&gt;"",T57&lt;&gt;""),SUM(T57-V57),"")</f>
        <v>-29</v>
      </c>
      <c r="Z57" s="44" t="str">
        <f aca="false">IF(AND(X57&lt;&gt;"",Y57&lt;&gt;"",T57&lt;&gt;""),SUM(IF(Y57&lt;T57,Y57,T57)-X57),"")</f>
        <v/>
      </c>
      <c r="AA57" s="44" t="str">
        <f aca="false">IF(AND(Z57&lt;&gt;"",W57&lt;&gt;""),SUM(W57-Z57),"")</f>
        <v/>
      </c>
      <c r="AB57" s="54" t="s">
        <v>92</v>
      </c>
      <c r="AC57" s="54" t="s">
        <v>462</v>
      </c>
      <c r="AD57" s="45" t="n">
        <v>45502</v>
      </c>
      <c r="AE57" s="54" t="s">
        <v>463</v>
      </c>
      <c r="AF57" s="45" t="n">
        <v>45502</v>
      </c>
      <c r="AG57" s="54" t="s">
        <v>181</v>
      </c>
      <c r="AH57" s="54" t="s">
        <v>177</v>
      </c>
      <c r="AI57" s="54" t="s">
        <v>96</v>
      </c>
    </row>
    <row r="58" customFormat="false" ht="60" hidden="false" customHeight="true" outlineLevel="0" collapsed="false">
      <c r="A58" s="52" t="s">
        <v>2</v>
      </c>
      <c r="B58" s="56" t="s">
        <v>78</v>
      </c>
      <c r="C58" s="54" t="s">
        <v>79</v>
      </c>
      <c r="D58" s="54" t="s">
        <v>80</v>
      </c>
      <c r="E58" s="54" t="s">
        <v>81</v>
      </c>
      <c r="F58" s="54" t="s">
        <v>82</v>
      </c>
      <c r="G58" s="54" t="s">
        <v>97</v>
      </c>
      <c r="H58" s="54" t="s">
        <v>5</v>
      </c>
      <c r="I58" s="54" t="s">
        <v>464</v>
      </c>
      <c r="J58" s="54" t="s">
        <v>97</v>
      </c>
      <c r="K58" s="54" t="s">
        <v>85</v>
      </c>
      <c r="L58" s="54" t="s">
        <v>465</v>
      </c>
      <c r="M58" s="54" t="s">
        <v>276</v>
      </c>
      <c r="N58" s="54" t="s">
        <v>466</v>
      </c>
      <c r="O58" s="54" t="s">
        <v>467</v>
      </c>
      <c r="P58" s="54" t="s">
        <v>468</v>
      </c>
      <c r="Q58" s="54" t="s">
        <v>469</v>
      </c>
      <c r="R58" s="45" t="n">
        <v>45544</v>
      </c>
      <c r="S58" s="55" t="s">
        <v>466</v>
      </c>
      <c r="T58" s="45" t="n">
        <v>45544</v>
      </c>
      <c r="U58" s="55" t="s">
        <v>466</v>
      </c>
      <c r="V58" s="45" t="n">
        <v>45570</v>
      </c>
      <c r="W58" s="44" t="n">
        <f aca="false">IF(AND(V58&lt;&gt;"",T58&lt;&gt;""),SUM(T58-V58),"")</f>
        <v>-26</v>
      </c>
      <c r="Z58" s="44" t="str">
        <f aca="false">IF(AND(X58&lt;&gt;"",Y58&lt;&gt;"",T58&lt;&gt;""),SUM(IF(Y58&lt;T58,Y58,T58)-X58),"")</f>
        <v/>
      </c>
      <c r="AA58" s="44" t="str">
        <f aca="false">IF(AND(Z58&lt;&gt;"",W58&lt;&gt;""),SUM(W58-Z58),"")</f>
        <v/>
      </c>
      <c r="AB58" s="54" t="s">
        <v>92</v>
      </c>
      <c r="AC58" s="54" t="s">
        <v>470</v>
      </c>
      <c r="AD58" s="45" t="n">
        <v>45540</v>
      </c>
      <c r="AE58" s="54" t="s">
        <v>471</v>
      </c>
      <c r="AF58" s="45" t="n">
        <v>45539</v>
      </c>
      <c r="AG58" s="54" t="s">
        <v>467</v>
      </c>
      <c r="AH58" s="54" t="s">
        <v>468</v>
      </c>
      <c r="AI58" s="54" t="s">
        <v>96</v>
      </c>
    </row>
    <row r="59" customFormat="false" ht="60" hidden="false" customHeight="true" outlineLevel="0" collapsed="false">
      <c r="A59" s="52" t="s">
        <v>2</v>
      </c>
      <c r="B59" s="56" t="s">
        <v>78</v>
      </c>
      <c r="C59" s="54" t="s">
        <v>79</v>
      </c>
      <c r="D59" s="54" t="s">
        <v>80</v>
      </c>
      <c r="E59" s="54" t="s">
        <v>81</v>
      </c>
      <c r="F59" s="54" t="s">
        <v>82</v>
      </c>
      <c r="G59" s="54" t="s">
        <v>82</v>
      </c>
      <c r="H59" s="54" t="s">
        <v>5</v>
      </c>
      <c r="I59" s="54" t="s">
        <v>83</v>
      </c>
      <c r="J59" s="54" t="s">
        <v>84</v>
      </c>
      <c r="K59" s="54" t="s">
        <v>85</v>
      </c>
      <c r="L59" s="54" t="s">
        <v>472</v>
      </c>
      <c r="M59" s="54" t="s">
        <v>87</v>
      </c>
      <c r="N59" s="54" t="s">
        <v>473</v>
      </c>
      <c r="O59" s="54" t="s">
        <v>89</v>
      </c>
      <c r="P59" s="54" t="s">
        <v>90</v>
      </c>
      <c r="Q59" s="54" t="s">
        <v>474</v>
      </c>
      <c r="R59" s="45" t="n">
        <v>45546</v>
      </c>
      <c r="S59" s="55" t="s">
        <v>473</v>
      </c>
      <c r="T59" s="45" t="n">
        <v>45546</v>
      </c>
      <c r="U59" s="55" t="s">
        <v>473</v>
      </c>
      <c r="V59" s="45" t="n">
        <v>45575</v>
      </c>
      <c r="W59" s="44" t="n">
        <f aca="false">IF(AND(V59&lt;&gt;"",T59&lt;&gt;""),SUM(T59-V59),"")</f>
        <v>-29</v>
      </c>
      <c r="Z59" s="44" t="str">
        <f aca="false">IF(AND(X59&lt;&gt;"",Y59&lt;&gt;"",T59&lt;&gt;""),SUM(IF(Y59&lt;T59,Y59,T59)-X59),"")</f>
        <v/>
      </c>
      <c r="AA59" s="44" t="str">
        <f aca="false">IF(AND(Z59&lt;&gt;"",W59&lt;&gt;""),SUM(W59-Z59),"")</f>
        <v/>
      </c>
      <c r="AB59" s="54" t="s">
        <v>92</v>
      </c>
      <c r="AC59" s="54" t="s">
        <v>475</v>
      </c>
      <c r="AD59" s="45" t="n">
        <v>45545</v>
      </c>
      <c r="AE59" s="54" t="s">
        <v>476</v>
      </c>
      <c r="AF59" s="45" t="n">
        <v>45544</v>
      </c>
      <c r="AG59" s="54" t="s">
        <v>95</v>
      </c>
      <c r="AH59" s="54" t="s">
        <v>90</v>
      </c>
      <c r="AI59" s="54" t="s">
        <v>96</v>
      </c>
    </row>
    <row r="60" customFormat="false" ht="45" hidden="false" customHeight="true" outlineLevel="0" collapsed="false">
      <c r="A60" s="52" t="s">
        <v>2</v>
      </c>
      <c r="B60" s="56" t="s">
        <v>78</v>
      </c>
      <c r="C60" s="54" t="s">
        <v>79</v>
      </c>
      <c r="D60" s="54" t="s">
        <v>80</v>
      </c>
      <c r="E60" s="54" t="s">
        <v>133</v>
      </c>
      <c r="F60" s="54" t="s">
        <v>82</v>
      </c>
      <c r="G60" s="54" t="s">
        <v>97</v>
      </c>
      <c r="H60" s="54" t="s">
        <v>5</v>
      </c>
      <c r="I60" s="54" t="s">
        <v>477</v>
      </c>
      <c r="J60" s="54" t="s">
        <v>82</v>
      </c>
      <c r="K60" s="54" t="s">
        <v>85</v>
      </c>
      <c r="L60" s="54" t="s">
        <v>478</v>
      </c>
      <c r="M60" s="54" t="s">
        <v>242</v>
      </c>
      <c r="N60" s="54" t="s">
        <v>479</v>
      </c>
      <c r="O60" s="54" t="s">
        <v>480</v>
      </c>
      <c r="P60" s="54" t="s">
        <v>481</v>
      </c>
      <c r="Q60" s="54" t="s">
        <v>482</v>
      </c>
      <c r="R60" s="45" t="n">
        <v>45488</v>
      </c>
      <c r="S60" s="55" t="s">
        <v>479</v>
      </c>
      <c r="T60" s="45" t="n">
        <v>45488</v>
      </c>
      <c r="U60" s="55" t="s">
        <v>479</v>
      </c>
      <c r="V60" s="45" t="n">
        <v>45515</v>
      </c>
      <c r="W60" s="44" t="n">
        <f aca="false">IF(AND(V60&lt;&gt;"",T60&lt;&gt;""),SUM(T60-V60),"")</f>
        <v>-27</v>
      </c>
      <c r="Z60" s="44" t="str">
        <f aca="false">IF(AND(X60&lt;&gt;"",Y60&lt;&gt;"",T60&lt;&gt;""),SUM(IF(Y60&lt;T60,Y60,T60)-X60),"")</f>
        <v/>
      </c>
      <c r="AA60" s="44" t="str">
        <f aca="false">IF(AND(Z60&lt;&gt;"",W60&lt;&gt;""),SUM(W60-Z60),"")</f>
        <v/>
      </c>
      <c r="AB60" s="54" t="s">
        <v>92</v>
      </c>
      <c r="AC60" s="54" t="s">
        <v>483</v>
      </c>
      <c r="AD60" s="45" t="n">
        <v>45485</v>
      </c>
      <c r="AE60" s="54" t="s">
        <v>484</v>
      </c>
      <c r="AF60" s="45" t="n">
        <v>45485</v>
      </c>
      <c r="AG60" s="54" t="s">
        <v>480</v>
      </c>
      <c r="AH60" s="54" t="s">
        <v>481</v>
      </c>
      <c r="AI60" s="54" t="s">
        <v>96</v>
      </c>
    </row>
    <row r="61" customFormat="false" ht="45" hidden="false" customHeight="true" outlineLevel="0" collapsed="false">
      <c r="A61" s="52" t="s">
        <v>2</v>
      </c>
      <c r="B61" s="56" t="s">
        <v>78</v>
      </c>
      <c r="C61" s="54" t="s">
        <v>79</v>
      </c>
      <c r="D61" s="54" t="s">
        <v>80</v>
      </c>
      <c r="E61" s="54" t="s">
        <v>133</v>
      </c>
      <c r="F61" s="54" t="s">
        <v>82</v>
      </c>
      <c r="G61" s="54" t="s">
        <v>97</v>
      </c>
      <c r="H61" s="54" t="s">
        <v>5</v>
      </c>
      <c r="I61" s="54" t="s">
        <v>477</v>
      </c>
      <c r="J61" s="54" t="s">
        <v>82</v>
      </c>
      <c r="K61" s="54" t="s">
        <v>85</v>
      </c>
      <c r="L61" s="54" t="s">
        <v>485</v>
      </c>
      <c r="M61" s="54" t="s">
        <v>486</v>
      </c>
      <c r="N61" s="54" t="s">
        <v>487</v>
      </c>
      <c r="O61" s="54" t="s">
        <v>488</v>
      </c>
      <c r="P61" s="54" t="s">
        <v>489</v>
      </c>
      <c r="Q61" s="54" t="s">
        <v>490</v>
      </c>
      <c r="R61" s="45" t="n">
        <v>45488</v>
      </c>
      <c r="S61" s="55" t="s">
        <v>487</v>
      </c>
      <c r="T61" s="45" t="n">
        <v>45488</v>
      </c>
      <c r="U61" s="55" t="s">
        <v>487</v>
      </c>
      <c r="V61" s="45" t="n">
        <v>45515</v>
      </c>
      <c r="W61" s="44" t="n">
        <f aca="false">IF(AND(V61&lt;&gt;"",T61&lt;&gt;""),SUM(T61-V61),"")</f>
        <v>-27</v>
      </c>
      <c r="Z61" s="44" t="str">
        <f aca="false">IF(AND(X61&lt;&gt;"",Y61&lt;&gt;"",T61&lt;&gt;""),SUM(IF(Y61&lt;T61,Y61,T61)-X61),"")</f>
        <v/>
      </c>
      <c r="AA61" s="44" t="str">
        <f aca="false">IF(AND(Z61&lt;&gt;"",W61&lt;&gt;""),SUM(W61-Z61),"")</f>
        <v/>
      </c>
      <c r="AB61" s="54" t="s">
        <v>92</v>
      </c>
      <c r="AC61" s="54" t="s">
        <v>491</v>
      </c>
      <c r="AD61" s="45" t="n">
        <v>45485</v>
      </c>
      <c r="AE61" s="54" t="s">
        <v>492</v>
      </c>
      <c r="AF61" s="45" t="n">
        <v>45485</v>
      </c>
      <c r="AG61" s="54" t="s">
        <v>488</v>
      </c>
      <c r="AH61" s="54" t="s">
        <v>489</v>
      </c>
      <c r="AI61" s="54" t="s">
        <v>96</v>
      </c>
    </row>
    <row r="62" customFormat="false" ht="45" hidden="false" customHeight="true" outlineLevel="0" collapsed="false">
      <c r="A62" s="52" t="s">
        <v>2</v>
      </c>
      <c r="B62" s="56" t="s">
        <v>78</v>
      </c>
      <c r="C62" s="54" t="s">
        <v>79</v>
      </c>
      <c r="D62" s="54" t="s">
        <v>80</v>
      </c>
      <c r="E62" s="54" t="s">
        <v>133</v>
      </c>
      <c r="F62" s="54" t="s">
        <v>82</v>
      </c>
      <c r="G62" s="54" t="s">
        <v>97</v>
      </c>
      <c r="H62" s="54" t="s">
        <v>5</v>
      </c>
      <c r="I62" s="54" t="s">
        <v>477</v>
      </c>
      <c r="J62" s="54" t="s">
        <v>82</v>
      </c>
      <c r="K62" s="54" t="s">
        <v>85</v>
      </c>
      <c r="L62" s="54" t="s">
        <v>493</v>
      </c>
      <c r="M62" s="54" t="s">
        <v>242</v>
      </c>
      <c r="N62" s="54" t="s">
        <v>494</v>
      </c>
      <c r="O62" s="54" t="s">
        <v>488</v>
      </c>
      <c r="P62" s="54" t="s">
        <v>489</v>
      </c>
      <c r="Q62" s="54" t="s">
        <v>495</v>
      </c>
      <c r="R62" s="45" t="n">
        <v>45488</v>
      </c>
      <c r="S62" s="55" t="s">
        <v>494</v>
      </c>
      <c r="T62" s="45" t="n">
        <v>45488</v>
      </c>
      <c r="U62" s="55" t="s">
        <v>494</v>
      </c>
      <c r="V62" s="45" t="n">
        <v>45515</v>
      </c>
      <c r="W62" s="44" t="n">
        <f aca="false">IF(AND(V62&lt;&gt;"",T62&lt;&gt;""),SUM(T62-V62),"")</f>
        <v>-27</v>
      </c>
      <c r="Z62" s="44" t="str">
        <f aca="false">IF(AND(X62&lt;&gt;"",Y62&lt;&gt;"",T62&lt;&gt;""),SUM(IF(Y62&lt;T62,Y62,T62)-X62),"")</f>
        <v/>
      </c>
      <c r="AA62" s="44" t="str">
        <f aca="false">IF(AND(Z62&lt;&gt;"",W62&lt;&gt;""),SUM(W62-Z62),"")</f>
        <v/>
      </c>
      <c r="AB62" s="54" t="s">
        <v>92</v>
      </c>
      <c r="AC62" s="54" t="s">
        <v>496</v>
      </c>
      <c r="AD62" s="45" t="n">
        <v>45485</v>
      </c>
      <c r="AE62" s="54" t="s">
        <v>497</v>
      </c>
      <c r="AF62" s="45" t="n">
        <v>45485</v>
      </c>
      <c r="AG62" s="54" t="s">
        <v>488</v>
      </c>
      <c r="AH62" s="54" t="s">
        <v>489</v>
      </c>
      <c r="AI62" s="54" t="s">
        <v>96</v>
      </c>
    </row>
    <row r="63" customFormat="false" ht="45" hidden="false" customHeight="true" outlineLevel="0" collapsed="false">
      <c r="A63" s="52" t="s">
        <v>2</v>
      </c>
      <c r="B63" s="56" t="s">
        <v>78</v>
      </c>
      <c r="C63" s="54" t="s">
        <v>79</v>
      </c>
      <c r="D63" s="54" t="s">
        <v>80</v>
      </c>
      <c r="E63" s="54" t="s">
        <v>133</v>
      </c>
      <c r="F63" s="54" t="s">
        <v>134</v>
      </c>
      <c r="G63" s="54" t="s">
        <v>135</v>
      </c>
      <c r="H63" s="54" t="s">
        <v>5</v>
      </c>
      <c r="I63" s="54" t="s">
        <v>249</v>
      </c>
      <c r="J63" s="54" t="s">
        <v>82</v>
      </c>
      <c r="K63" s="54" t="s">
        <v>85</v>
      </c>
      <c r="L63" s="54" t="s">
        <v>498</v>
      </c>
      <c r="M63" s="54" t="s">
        <v>100</v>
      </c>
      <c r="N63" s="54" t="s">
        <v>499</v>
      </c>
      <c r="O63" s="54" t="s">
        <v>500</v>
      </c>
      <c r="P63" s="54" t="s">
        <v>501</v>
      </c>
      <c r="Q63" s="54" t="s">
        <v>502</v>
      </c>
      <c r="R63" s="45" t="n">
        <v>45503</v>
      </c>
      <c r="S63" s="55" t="s">
        <v>499</v>
      </c>
      <c r="T63" s="45" t="n">
        <v>45503</v>
      </c>
      <c r="U63" s="55" t="s">
        <v>499</v>
      </c>
      <c r="V63" s="45" t="n">
        <v>45519</v>
      </c>
      <c r="W63" s="44" t="n">
        <f aca="false">IF(AND(V63&lt;&gt;"",T63&lt;&gt;""),SUM(T63-V63),"")</f>
        <v>-16</v>
      </c>
      <c r="Z63" s="44" t="str">
        <f aca="false">IF(AND(X63&lt;&gt;"",Y63&lt;&gt;"",T63&lt;&gt;""),SUM(IF(Y63&lt;T63,Y63,T63)-X63),"")</f>
        <v/>
      </c>
      <c r="AA63" s="44" t="str">
        <f aca="false">IF(AND(Z63&lt;&gt;"",W63&lt;&gt;""),SUM(W63-Z63),"")</f>
        <v/>
      </c>
      <c r="AB63" s="54" t="s">
        <v>92</v>
      </c>
      <c r="AC63" s="54" t="s">
        <v>503</v>
      </c>
      <c r="AD63" s="45" t="n">
        <v>45489</v>
      </c>
      <c r="AE63" s="54" t="s">
        <v>504</v>
      </c>
      <c r="AF63" s="45" t="n">
        <v>45489</v>
      </c>
      <c r="AG63" s="54" t="s">
        <v>505</v>
      </c>
      <c r="AH63" s="54" t="s">
        <v>501</v>
      </c>
      <c r="AI63" s="54" t="s">
        <v>96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Z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28125" defaultRowHeight="13.15" zeroHeight="false" outlineLevelRow="0" outlineLevelCol="0"/>
  <cols>
    <col collapsed="false" customWidth="true" hidden="false" outlineLevel="0" max="4" min="1" style="57" width="23.99"/>
    <col collapsed="false" customWidth="true" hidden="false" outlineLevel="0" max="5" min="5" style="58" width="23.99"/>
    <col collapsed="false" customWidth="true" hidden="false" outlineLevel="0" max="6" min="6" style="45" width="23.99"/>
    <col collapsed="false" customWidth="true" hidden="false" outlineLevel="0" max="7" min="7" style="58" width="23.99"/>
    <col collapsed="false" customWidth="true" hidden="false" outlineLevel="0" max="8" min="8" style="45" width="23.99"/>
    <col collapsed="false" customWidth="true" hidden="false" outlineLevel="0" max="9" min="9" style="57" width="23.99"/>
    <col collapsed="false" customWidth="true" hidden="false" outlineLevel="0" max="11" min="10" style="45" width="23.99"/>
    <col collapsed="false" customWidth="true" hidden="false" outlineLevel="0" max="13" min="12" style="44" width="23.99"/>
    <col collapsed="false" customWidth="true" hidden="false" outlineLevel="0" max="15" min="14" style="57" width="23.99"/>
    <col collapsed="false" customWidth="true" hidden="false" outlineLevel="0" max="16" min="16" style="59" width="23.99"/>
    <col collapsed="false" customWidth="true" hidden="false" outlineLevel="0" max="17" min="17" style="57" width="23.99"/>
    <col collapsed="false" customWidth="true" hidden="false" outlineLevel="0" max="18" min="18" style="59" width="23.99"/>
    <col collapsed="false" customWidth="true" hidden="false" outlineLevel="0" max="19" min="19" style="57" width="23.99"/>
    <col collapsed="false" customWidth="true" hidden="false" outlineLevel="0" max="20" min="20" style="60" width="23.99"/>
    <col collapsed="false" customWidth="true" hidden="false" outlineLevel="0" max="21" min="21" style="44" width="12.7"/>
    <col collapsed="false" customWidth="false" hidden="false" outlineLevel="0" max="52" min="22" style="61" width="9.28"/>
    <col collapsed="false" customWidth="false" hidden="false" outlineLevel="0" max="257" min="53" style="40" width="9.28"/>
  </cols>
  <sheetData>
    <row r="1" s="47" customFormat="true" ht="43.5" hidden="false" customHeight="true" outlineLevel="0" collapsed="false">
      <c r="A1" s="48" t="s">
        <v>506</v>
      </c>
      <c r="B1" s="49" t="s">
        <v>507</v>
      </c>
      <c r="C1" s="49" t="s">
        <v>508</v>
      </c>
      <c r="D1" s="49" t="s">
        <v>50</v>
      </c>
      <c r="E1" s="50" t="s">
        <v>509</v>
      </c>
      <c r="F1" s="50" t="s">
        <v>510</v>
      </c>
      <c r="G1" s="50" t="s">
        <v>63</v>
      </c>
      <c r="H1" s="50" t="s">
        <v>64</v>
      </c>
      <c r="I1" s="49" t="s">
        <v>65</v>
      </c>
      <c r="J1" s="50" t="s">
        <v>66</v>
      </c>
      <c r="K1" s="50" t="s">
        <v>67</v>
      </c>
      <c r="L1" s="49" t="s">
        <v>68</v>
      </c>
      <c r="M1" s="49" t="s">
        <v>69</v>
      </c>
      <c r="N1" s="49" t="s">
        <v>70</v>
      </c>
      <c r="O1" s="49" t="s">
        <v>71</v>
      </c>
      <c r="P1" s="48" t="s">
        <v>72</v>
      </c>
      <c r="Q1" s="49" t="s">
        <v>73</v>
      </c>
      <c r="R1" s="48" t="s">
        <v>74</v>
      </c>
      <c r="S1" s="49" t="s">
        <v>75</v>
      </c>
      <c r="T1" s="62" t="s">
        <v>76</v>
      </c>
      <c r="U1" s="49" t="s">
        <v>77</v>
      </c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</row>
    <row r="2" customFormat="false" ht="15" hidden="false" customHeight="true" outlineLevel="0" collapsed="false">
      <c r="A2" s="44"/>
      <c r="B2" s="44"/>
      <c r="C2" s="44"/>
      <c r="D2" s="44"/>
      <c r="E2" s="46"/>
      <c r="G2" s="46"/>
      <c r="I2" s="44"/>
      <c r="N2" s="44"/>
      <c r="O2" s="44"/>
      <c r="P2" s="45"/>
      <c r="Q2" s="44"/>
      <c r="R2" s="45"/>
      <c r="S2" s="44"/>
      <c r="T2" s="44"/>
    </row>
    <row r="3" customFormat="false" ht="15" hidden="false" customHeight="true" outlineLevel="0" collapsed="false">
      <c r="A3" s="44"/>
      <c r="B3" s="44"/>
      <c r="C3" s="44"/>
      <c r="D3" s="44"/>
      <c r="E3" s="46"/>
      <c r="G3" s="46"/>
      <c r="I3" s="44"/>
      <c r="N3" s="44"/>
      <c r="O3" s="44"/>
      <c r="P3" s="45"/>
      <c r="Q3" s="44"/>
      <c r="R3" s="45"/>
      <c r="S3" s="44"/>
      <c r="T3" s="44"/>
    </row>
    <row r="4" customFormat="false" ht="15" hidden="false" customHeight="true" outlineLevel="0" collapsed="false">
      <c r="A4" s="44"/>
      <c r="B4" s="44"/>
      <c r="C4" s="44"/>
      <c r="D4" s="44"/>
      <c r="E4" s="46"/>
      <c r="G4" s="46"/>
      <c r="I4" s="44"/>
      <c r="N4" s="44"/>
      <c r="O4" s="44"/>
      <c r="P4" s="45"/>
      <c r="Q4" s="44"/>
      <c r="R4" s="45"/>
      <c r="S4" s="44"/>
      <c r="T4" s="44"/>
    </row>
    <row r="5" customFormat="false" ht="15" hidden="false" customHeight="true" outlineLevel="0" collapsed="false">
      <c r="A5" s="44"/>
      <c r="B5" s="44"/>
      <c r="C5" s="44"/>
      <c r="D5" s="44"/>
      <c r="E5" s="46"/>
      <c r="G5" s="46"/>
      <c r="I5" s="44"/>
      <c r="N5" s="44"/>
      <c r="O5" s="44"/>
      <c r="P5" s="45"/>
      <c r="Q5" s="44"/>
      <c r="R5" s="45"/>
      <c r="S5" s="44"/>
      <c r="T5" s="44"/>
    </row>
    <row r="6" customFormat="false" ht="15" hidden="false" customHeight="true" outlineLevel="0" collapsed="false">
      <c r="A6" s="44"/>
      <c r="B6" s="44"/>
      <c r="C6" s="44"/>
      <c r="D6" s="44"/>
      <c r="E6" s="46"/>
      <c r="G6" s="46"/>
      <c r="I6" s="44"/>
      <c r="N6" s="44"/>
      <c r="O6" s="44"/>
      <c r="P6" s="45"/>
      <c r="Q6" s="44"/>
      <c r="R6" s="45"/>
      <c r="S6" s="44"/>
      <c r="T6" s="44"/>
    </row>
    <row r="7" customFormat="false" ht="15" hidden="false" customHeight="true" outlineLevel="0" collapsed="false">
      <c r="A7" s="44"/>
      <c r="B7" s="44"/>
      <c r="C7" s="44"/>
      <c r="D7" s="44"/>
      <c r="E7" s="46"/>
      <c r="G7" s="46"/>
      <c r="I7" s="44"/>
      <c r="N7" s="44"/>
      <c r="O7" s="44"/>
      <c r="P7" s="45"/>
      <c r="Q7" s="44"/>
      <c r="R7" s="45"/>
      <c r="S7" s="44"/>
      <c r="T7" s="44"/>
    </row>
    <row r="8" customFormat="false" ht="15" hidden="false" customHeight="true" outlineLevel="0" collapsed="false">
      <c r="A8" s="44"/>
      <c r="B8" s="44"/>
      <c r="C8" s="44"/>
      <c r="D8" s="44"/>
      <c r="E8" s="46"/>
      <c r="G8" s="46"/>
      <c r="I8" s="44"/>
      <c r="N8" s="44"/>
      <c r="O8" s="44"/>
      <c r="P8" s="45"/>
      <c r="Q8" s="44"/>
      <c r="R8" s="45"/>
      <c r="S8" s="44"/>
      <c r="T8" s="44"/>
    </row>
    <row r="9" customFormat="false" ht="15" hidden="false" customHeight="true" outlineLevel="0" collapsed="false">
      <c r="A9" s="44"/>
      <c r="B9" s="44"/>
      <c r="C9" s="44"/>
      <c r="D9" s="44"/>
      <c r="E9" s="46"/>
      <c r="G9" s="46"/>
      <c r="I9" s="44"/>
      <c r="N9" s="44"/>
      <c r="O9" s="44"/>
      <c r="P9" s="45"/>
      <c r="Q9" s="44"/>
      <c r="R9" s="45"/>
      <c r="S9" s="44"/>
      <c r="T9" s="44"/>
    </row>
    <row r="10" customFormat="false" ht="15" hidden="false" customHeight="true" outlineLevel="0" collapsed="false">
      <c r="A10" s="44"/>
      <c r="B10" s="44"/>
      <c r="C10" s="44"/>
      <c r="D10" s="44"/>
      <c r="E10" s="46"/>
      <c r="G10" s="46"/>
      <c r="I10" s="44"/>
      <c r="N10" s="44"/>
      <c r="O10" s="44"/>
      <c r="P10" s="45"/>
      <c r="Q10" s="44"/>
      <c r="R10" s="45"/>
      <c r="S10" s="44"/>
      <c r="T10" s="44"/>
    </row>
    <row r="11" customFormat="false" ht="15" hidden="false" customHeight="true" outlineLevel="0" collapsed="false">
      <c r="A11" s="44"/>
      <c r="B11" s="44"/>
      <c r="C11" s="44"/>
      <c r="D11" s="44"/>
      <c r="E11" s="46"/>
      <c r="G11" s="46"/>
      <c r="I11" s="44"/>
      <c r="N11" s="44"/>
      <c r="O11" s="44"/>
      <c r="P11" s="45"/>
      <c r="Q11" s="44"/>
      <c r="R11" s="45"/>
      <c r="S11" s="44"/>
      <c r="T11" s="44"/>
    </row>
    <row r="12" customFormat="false" ht="15" hidden="false" customHeight="true" outlineLevel="0" collapsed="false">
      <c r="A12" s="44"/>
      <c r="B12" s="44"/>
      <c r="C12" s="44"/>
      <c r="D12" s="44"/>
      <c r="E12" s="46"/>
      <c r="G12" s="46"/>
      <c r="I12" s="44"/>
      <c r="N12" s="44"/>
      <c r="O12" s="44"/>
      <c r="P12" s="45"/>
      <c r="Q12" s="44"/>
      <c r="R12" s="45"/>
      <c r="S12" s="44"/>
      <c r="T12" s="44"/>
    </row>
    <row r="13" customFormat="false" ht="15" hidden="false" customHeight="true" outlineLevel="0" collapsed="false">
      <c r="A13" s="44"/>
      <c r="B13" s="44"/>
      <c r="C13" s="44"/>
      <c r="D13" s="44"/>
      <c r="E13" s="46"/>
      <c r="G13" s="46"/>
      <c r="I13" s="44"/>
      <c r="N13" s="44"/>
      <c r="O13" s="44"/>
      <c r="P13" s="45"/>
      <c r="Q13" s="44"/>
      <c r="R13" s="45"/>
      <c r="S13" s="44"/>
      <c r="T13" s="44"/>
    </row>
    <row r="14" customFormat="false" ht="15" hidden="false" customHeight="true" outlineLevel="0" collapsed="false">
      <c r="A14" s="44"/>
      <c r="B14" s="44"/>
      <c r="C14" s="44"/>
      <c r="D14" s="44"/>
      <c r="E14" s="46"/>
      <c r="G14" s="46"/>
      <c r="I14" s="44"/>
      <c r="N14" s="44"/>
      <c r="O14" s="44"/>
      <c r="P14" s="45"/>
      <c r="Q14" s="44"/>
      <c r="R14" s="45"/>
      <c r="S14" s="44"/>
      <c r="T14" s="44"/>
    </row>
    <row r="15" customFormat="false" ht="15" hidden="false" customHeight="true" outlineLevel="0" collapsed="false">
      <c r="A15" s="44"/>
      <c r="B15" s="44"/>
      <c r="C15" s="44"/>
      <c r="D15" s="44"/>
      <c r="E15" s="46"/>
      <c r="G15" s="46"/>
      <c r="I15" s="44"/>
      <c r="N15" s="44"/>
      <c r="O15" s="44"/>
      <c r="P15" s="45"/>
      <c r="Q15" s="44"/>
      <c r="R15" s="45"/>
      <c r="S15" s="44"/>
      <c r="T15" s="44"/>
    </row>
    <row r="16" customFormat="false" ht="15" hidden="false" customHeight="true" outlineLevel="0" collapsed="false">
      <c r="A16" s="44"/>
      <c r="B16" s="44"/>
      <c r="C16" s="44"/>
      <c r="D16" s="44"/>
      <c r="E16" s="46"/>
      <c r="G16" s="46"/>
      <c r="I16" s="44"/>
      <c r="N16" s="44"/>
      <c r="O16" s="44"/>
      <c r="P16" s="45"/>
      <c r="Q16" s="44"/>
      <c r="R16" s="45"/>
      <c r="S16" s="44"/>
      <c r="T16" s="44"/>
    </row>
    <row r="17" customFormat="false" ht="15" hidden="false" customHeight="true" outlineLevel="0" collapsed="false">
      <c r="A17" s="44"/>
      <c r="B17" s="44"/>
      <c r="C17" s="44"/>
      <c r="D17" s="44"/>
      <c r="E17" s="46"/>
      <c r="G17" s="46"/>
      <c r="I17" s="44"/>
      <c r="N17" s="44"/>
      <c r="O17" s="44"/>
      <c r="P17" s="45"/>
      <c r="Q17" s="44"/>
      <c r="R17" s="45"/>
      <c r="S17" s="44"/>
      <c r="T17" s="44"/>
    </row>
    <row r="18" customFormat="false" ht="15" hidden="false" customHeight="true" outlineLevel="0" collapsed="false">
      <c r="A18" s="44"/>
      <c r="B18" s="44"/>
      <c r="C18" s="44"/>
      <c r="D18" s="44"/>
      <c r="E18" s="46"/>
      <c r="G18" s="46"/>
      <c r="I18" s="44"/>
      <c r="N18" s="44"/>
      <c r="O18" s="44"/>
      <c r="P18" s="45"/>
      <c r="Q18" s="44"/>
      <c r="R18" s="45"/>
      <c r="S18" s="44"/>
      <c r="T18" s="44"/>
    </row>
    <row r="19" customFormat="false" ht="15" hidden="false" customHeight="true" outlineLevel="0" collapsed="false">
      <c r="A19" s="44"/>
      <c r="B19" s="44"/>
      <c r="C19" s="44"/>
      <c r="D19" s="44"/>
      <c r="E19" s="46"/>
      <c r="G19" s="46"/>
      <c r="I19" s="44"/>
      <c r="N19" s="44"/>
      <c r="O19" s="44"/>
      <c r="P19" s="45"/>
      <c r="Q19" s="44"/>
      <c r="R19" s="45"/>
      <c r="S19" s="44"/>
      <c r="T19" s="44"/>
    </row>
    <row r="20" customFormat="false" ht="15" hidden="false" customHeight="true" outlineLevel="0" collapsed="false">
      <c r="A20" s="44"/>
      <c r="B20" s="44"/>
      <c r="C20" s="44"/>
      <c r="D20" s="44"/>
      <c r="E20" s="46"/>
      <c r="G20" s="46"/>
      <c r="I20" s="44"/>
      <c r="N20" s="44"/>
      <c r="O20" s="44"/>
      <c r="P20" s="45"/>
      <c r="Q20" s="44"/>
      <c r="R20" s="45"/>
      <c r="S20" s="44"/>
      <c r="T20" s="44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28125" defaultRowHeight="13.15" zeroHeight="false" outlineLevelRow="0" outlineLevelCol="0"/>
  <cols>
    <col collapsed="false" customWidth="true" hidden="false" outlineLevel="0" max="1" min="1" style="42" width="23.99"/>
    <col collapsed="false" customWidth="true" hidden="false" outlineLevel="0" max="2" min="2" style="64" width="23.99"/>
    <col collapsed="false" customWidth="true" hidden="false" outlineLevel="0" max="17" min="3" style="57" width="23.99"/>
    <col collapsed="false" customWidth="true" hidden="false" outlineLevel="0" max="18" min="18" style="59" width="23.99"/>
    <col collapsed="false" customWidth="true" hidden="false" outlineLevel="0" max="19" min="19" style="58" width="23.99"/>
    <col collapsed="false" customWidth="true" hidden="false" outlineLevel="0" max="20" min="20" style="59" width="23.99"/>
    <col collapsed="false" customWidth="true" hidden="false" outlineLevel="0" max="21" min="21" style="58" width="23.99"/>
    <col collapsed="false" customWidth="true" hidden="false" outlineLevel="0" max="22" min="22" style="59" width="23.99"/>
    <col collapsed="false" customWidth="true" hidden="false" outlineLevel="0" max="23" min="23" style="57" width="23.99"/>
    <col collapsed="false" customWidth="true" hidden="false" outlineLevel="0" max="25" min="24" style="59" width="23.99"/>
    <col collapsed="false" customWidth="true" hidden="false" outlineLevel="0" max="27" min="26" style="44" width="23.99"/>
    <col collapsed="false" customWidth="true" hidden="false" outlineLevel="0" max="29" min="28" style="57" width="23.99"/>
    <col collapsed="false" customWidth="true" hidden="false" outlineLevel="0" max="30" min="30" style="59" width="23.99"/>
    <col collapsed="false" customWidth="true" hidden="false" outlineLevel="0" max="31" min="31" style="57" width="23.99"/>
    <col collapsed="false" customWidth="true" hidden="false" outlineLevel="0" max="32" min="32" style="59" width="23.99"/>
    <col collapsed="false" customWidth="true" hidden="false" outlineLevel="0" max="34" min="33" style="57" width="23.99"/>
    <col collapsed="false" customWidth="true" hidden="false" outlineLevel="0" max="35" min="35" style="44" width="12.7"/>
    <col collapsed="false" customWidth="false" hidden="false" outlineLevel="0" max="257" min="36" style="40" width="9.28"/>
  </cols>
  <sheetData>
    <row r="1" s="47" customFormat="true" ht="50.25" hidden="false" customHeight="true" outlineLevel="0" collapsed="false">
      <c r="A1" s="49" t="s">
        <v>43</v>
      </c>
      <c r="B1" s="49" t="s">
        <v>44</v>
      </c>
      <c r="C1" s="49" t="s">
        <v>45</v>
      </c>
      <c r="D1" s="49" t="s">
        <v>46</v>
      </c>
      <c r="E1" s="49" t="s">
        <v>47</v>
      </c>
      <c r="F1" s="49" t="s">
        <v>48</v>
      </c>
      <c r="G1" s="49" t="s">
        <v>49</v>
      </c>
      <c r="H1" s="49" t="s">
        <v>50</v>
      </c>
      <c r="I1" s="49" t="s">
        <v>51</v>
      </c>
      <c r="J1" s="49" t="s">
        <v>52</v>
      </c>
      <c r="K1" s="49" t="s">
        <v>53</v>
      </c>
      <c r="L1" s="49" t="s">
        <v>54</v>
      </c>
      <c r="M1" s="49" t="s">
        <v>55</v>
      </c>
      <c r="N1" s="49" t="s">
        <v>56</v>
      </c>
      <c r="O1" s="49" t="s">
        <v>57</v>
      </c>
      <c r="P1" s="49" t="s">
        <v>58</v>
      </c>
      <c r="Q1" s="49" t="s">
        <v>59</v>
      </c>
      <c r="R1" s="48" t="s">
        <v>60</v>
      </c>
      <c r="S1" s="50" t="s">
        <v>61</v>
      </c>
      <c r="T1" s="51" t="s">
        <v>62</v>
      </c>
      <c r="U1" s="50" t="s">
        <v>63</v>
      </c>
      <c r="V1" s="51" t="s">
        <v>64</v>
      </c>
      <c r="W1" s="49" t="s">
        <v>65</v>
      </c>
      <c r="X1" s="51" t="s">
        <v>66</v>
      </c>
      <c r="Y1" s="51" t="s">
        <v>67</v>
      </c>
      <c r="Z1" s="49" t="s">
        <v>68</v>
      </c>
      <c r="AA1" s="49" t="s">
        <v>69</v>
      </c>
      <c r="AB1" s="49" t="s">
        <v>70</v>
      </c>
      <c r="AC1" s="49" t="s">
        <v>71</v>
      </c>
      <c r="AD1" s="48" t="s">
        <v>72</v>
      </c>
      <c r="AE1" s="49" t="s">
        <v>73</v>
      </c>
      <c r="AF1" s="48" t="s">
        <v>74</v>
      </c>
      <c r="AG1" s="49" t="s">
        <v>75</v>
      </c>
      <c r="AH1" s="49" t="s">
        <v>76</v>
      </c>
      <c r="AI1" s="49" t="s">
        <v>77</v>
      </c>
    </row>
    <row r="2" customFormat="false" ht="15" hidden="false" customHeight="true" outlineLevel="0" collapsed="false">
      <c r="B2" s="53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5"/>
      <c r="S2" s="46"/>
      <c r="T2" s="45"/>
      <c r="U2" s="46"/>
      <c r="V2" s="45"/>
      <c r="W2" s="44"/>
      <c r="X2" s="45"/>
      <c r="Y2" s="45"/>
      <c r="AB2" s="44"/>
      <c r="AC2" s="44"/>
      <c r="AD2" s="45"/>
      <c r="AE2" s="44"/>
      <c r="AF2" s="45"/>
      <c r="AG2" s="44"/>
      <c r="AH2" s="44"/>
    </row>
    <row r="3" customFormat="false" ht="15" hidden="false" customHeight="true" outlineLevel="0" collapsed="false">
      <c r="B3" s="53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5"/>
      <c r="S3" s="46"/>
      <c r="T3" s="45"/>
      <c r="U3" s="46"/>
      <c r="V3" s="45"/>
      <c r="W3" s="44"/>
      <c r="X3" s="45"/>
      <c r="Y3" s="45"/>
      <c r="AB3" s="44"/>
      <c r="AC3" s="44"/>
      <c r="AD3" s="45"/>
      <c r="AE3" s="44"/>
      <c r="AF3" s="45"/>
      <c r="AG3" s="44"/>
      <c r="AH3" s="44"/>
    </row>
    <row r="4" customFormat="false" ht="15" hidden="false" customHeight="true" outlineLevel="0" collapsed="false">
      <c r="B4" s="53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5"/>
      <c r="S4" s="46"/>
      <c r="T4" s="45"/>
      <c r="U4" s="46"/>
      <c r="V4" s="45"/>
      <c r="W4" s="44"/>
      <c r="X4" s="45"/>
      <c r="Y4" s="45"/>
      <c r="AB4" s="44"/>
      <c r="AC4" s="44"/>
      <c r="AD4" s="45"/>
      <c r="AE4" s="44"/>
      <c r="AF4" s="45"/>
      <c r="AG4" s="44"/>
      <c r="AH4" s="44"/>
    </row>
    <row r="5" customFormat="false" ht="15" hidden="false" customHeight="true" outlineLevel="0" collapsed="false">
      <c r="B5" s="53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5"/>
      <c r="S5" s="46"/>
      <c r="T5" s="45"/>
      <c r="U5" s="46"/>
      <c r="V5" s="45"/>
      <c r="W5" s="44"/>
      <c r="X5" s="45"/>
      <c r="Y5" s="45"/>
      <c r="AB5" s="44"/>
      <c r="AC5" s="44"/>
      <c r="AD5" s="45"/>
      <c r="AE5" s="44"/>
      <c r="AF5" s="45"/>
      <c r="AG5" s="44"/>
      <c r="AH5" s="44"/>
    </row>
    <row r="6" customFormat="false" ht="15" hidden="false" customHeight="true" outlineLevel="0" collapsed="false">
      <c r="B6" s="53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5"/>
      <c r="S6" s="46"/>
      <c r="T6" s="45"/>
      <c r="U6" s="46"/>
      <c r="V6" s="45"/>
      <c r="W6" s="44"/>
      <c r="X6" s="45"/>
      <c r="Y6" s="45"/>
      <c r="AB6" s="44"/>
      <c r="AC6" s="44"/>
      <c r="AD6" s="45"/>
      <c r="AE6" s="44"/>
      <c r="AF6" s="45"/>
      <c r="AG6" s="44"/>
      <c r="AH6" s="44"/>
    </row>
    <row r="7" customFormat="false" ht="15" hidden="false" customHeight="true" outlineLevel="0" collapsed="false">
      <c r="B7" s="53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5"/>
      <c r="S7" s="46"/>
      <c r="T7" s="45"/>
      <c r="U7" s="46"/>
      <c r="V7" s="45"/>
      <c r="W7" s="44"/>
      <c r="X7" s="45"/>
      <c r="Y7" s="45"/>
      <c r="AB7" s="44"/>
      <c r="AC7" s="44"/>
      <c r="AD7" s="45"/>
      <c r="AE7" s="44"/>
      <c r="AF7" s="45"/>
      <c r="AG7" s="44"/>
      <c r="AH7" s="44"/>
    </row>
    <row r="8" customFormat="false" ht="15" hidden="false" customHeight="true" outlineLevel="0" collapsed="false">
      <c r="B8" s="53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5"/>
      <c r="S8" s="46"/>
      <c r="T8" s="45"/>
      <c r="U8" s="46"/>
      <c r="V8" s="45"/>
      <c r="W8" s="44"/>
      <c r="X8" s="45"/>
      <c r="Y8" s="45"/>
      <c r="AB8" s="44"/>
      <c r="AC8" s="44"/>
      <c r="AD8" s="45"/>
      <c r="AE8" s="44"/>
      <c r="AF8" s="45"/>
      <c r="AG8" s="44"/>
      <c r="AH8" s="44"/>
    </row>
    <row r="9" customFormat="false" ht="15" hidden="false" customHeight="true" outlineLevel="0" collapsed="false">
      <c r="B9" s="53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5"/>
      <c r="S9" s="46"/>
      <c r="T9" s="45"/>
      <c r="U9" s="46"/>
      <c r="V9" s="45"/>
      <c r="W9" s="44"/>
      <c r="X9" s="45"/>
      <c r="Y9" s="45"/>
      <c r="AB9" s="44"/>
      <c r="AC9" s="44"/>
      <c r="AD9" s="45"/>
      <c r="AE9" s="44"/>
      <c r="AF9" s="45"/>
      <c r="AG9" s="44"/>
      <c r="AH9" s="44"/>
    </row>
    <row r="10" customFormat="false" ht="15" hidden="false" customHeight="true" outlineLevel="0" collapsed="false">
      <c r="B10" s="53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5"/>
      <c r="S10" s="46"/>
      <c r="T10" s="45"/>
      <c r="U10" s="46"/>
      <c r="V10" s="45"/>
      <c r="W10" s="44"/>
      <c r="X10" s="45"/>
      <c r="Y10" s="45"/>
      <c r="AB10" s="44"/>
      <c r="AC10" s="44"/>
      <c r="AD10" s="45"/>
      <c r="AE10" s="44"/>
      <c r="AF10" s="45"/>
      <c r="AG10" s="44"/>
      <c r="AH10" s="44"/>
    </row>
    <row r="11" customFormat="false" ht="15" hidden="false" customHeight="true" outlineLevel="0" collapsed="false">
      <c r="B11" s="53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5"/>
      <c r="S11" s="46"/>
      <c r="T11" s="45"/>
      <c r="U11" s="46"/>
      <c r="V11" s="45"/>
      <c r="W11" s="44"/>
      <c r="X11" s="45"/>
      <c r="Y11" s="45"/>
      <c r="AB11" s="44"/>
      <c r="AC11" s="44"/>
      <c r="AD11" s="45"/>
      <c r="AE11" s="44"/>
      <c r="AF11" s="45"/>
      <c r="AG11" s="44"/>
      <c r="AH11" s="44"/>
    </row>
    <row r="12" customFormat="false" ht="15" hidden="false" customHeight="true" outlineLevel="0" collapsed="false">
      <c r="B12" s="53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5"/>
      <c r="S12" s="46"/>
      <c r="T12" s="45"/>
      <c r="U12" s="46"/>
      <c r="V12" s="45"/>
      <c r="W12" s="44"/>
      <c r="X12" s="45"/>
      <c r="Y12" s="45"/>
      <c r="AB12" s="44"/>
      <c r="AC12" s="44"/>
      <c r="AD12" s="45"/>
      <c r="AE12" s="44"/>
      <c r="AF12" s="45"/>
      <c r="AG12" s="44"/>
      <c r="AH12" s="44"/>
    </row>
    <row r="13" customFormat="false" ht="15" hidden="false" customHeight="true" outlineLevel="0" collapsed="false">
      <c r="B13" s="53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5"/>
      <c r="S13" s="46"/>
      <c r="T13" s="45"/>
      <c r="U13" s="46"/>
      <c r="V13" s="45"/>
      <c r="W13" s="44"/>
      <c r="X13" s="45"/>
      <c r="Y13" s="45"/>
      <c r="AB13" s="44"/>
      <c r="AC13" s="44"/>
      <c r="AD13" s="45"/>
      <c r="AE13" s="44"/>
      <c r="AF13" s="45"/>
      <c r="AG13" s="44"/>
      <c r="AH13" s="44"/>
    </row>
    <row r="14" customFormat="false" ht="15" hidden="false" customHeight="true" outlineLevel="0" collapsed="false">
      <c r="B14" s="53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5"/>
      <c r="S14" s="46"/>
      <c r="T14" s="45"/>
      <c r="U14" s="46"/>
      <c r="V14" s="45"/>
      <c r="W14" s="44"/>
      <c r="X14" s="45"/>
      <c r="Y14" s="45"/>
      <c r="AB14" s="44"/>
      <c r="AC14" s="44"/>
      <c r="AD14" s="45"/>
      <c r="AE14" s="44"/>
      <c r="AF14" s="45"/>
      <c r="AG14" s="44"/>
      <c r="AH14" s="44"/>
    </row>
    <row r="15" customFormat="false" ht="15" hidden="false" customHeight="true" outlineLevel="0" collapsed="false">
      <c r="B15" s="53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5"/>
      <c r="S15" s="46"/>
      <c r="T15" s="45"/>
      <c r="U15" s="46"/>
      <c r="V15" s="45"/>
      <c r="W15" s="44"/>
      <c r="X15" s="45"/>
      <c r="Y15" s="45"/>
      <c r="AB15" s="44"/>
      <c r="AC15" s="44"/>
      <c r="AD15" s="45"/>
      <c r="AE15" s="44"/>
      <c r="AF15" s="45"/>
      <c r="AG15" s="44"/>
      <c r="AH15" s="44"/>
    </row>
    <row r="16" customFormat="false" ht="15" hidden="false" customHeight="true" outlineLevel="0" collapsed="false">
      <c r="B16" s="53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5"/>
      <c r="S16" s="46"/>
      <c r="T16" s="45"/>
      <c r="U16" s="46"/>
      <c r="V16" s="45"/>
      <c r="W16" s="44"/>
      <c r="X16" s="45"/>
      <c r="Y16" s="45"/>
      <c r="AB16" s="44"/>
      <c r="AC16" s="44"/>
      <c r="AD16" s="45"/>
      <c r="AE16" s="44"/>
      <c r="AF16" s="45"/>
      <c r="AG16" s="44"/>
      <c r="AH16" s="44"/>
    </row>
    <row r="17" customFormat="false" ht="15" hidden="false" customHeight="true" outlineLevel="0" collapsed="false">
      <c r="B17" s="53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5"/>
      <c r="S17" s="46"/>
      <c r="T17" s="45"/>
      <c r="U17" s="46"/>
      <c r="V17" s="45"/>
      <c r="W17" s="44"/>
      <c r="X17" s="45"/>
      <c r="Y17" s="45"/>
      <c r="AB17" s="44"/>
      <c r="AC17" s="44"/>
      <c r="AD17" s="45"/>
      <c r="AE17" s="44"/>
      <c r="AF17" s="45"/>
      <c r="AG17" s="44"/>
      <c r="AH17" s="44"/>
    </row>
    <row r="18" customFormat="false" ht="15" hidden="false" customHeight="true" outlineLevel="0" collapsed="false">
      <c r="B18" s="53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5"/>
      <c r="S18" s="46"/>
      <c r="T18" s="45"/>
      <c r="U18" s="46"/>
      <c r="V18" s="45"/>
      <c r="W18" s="44"/>
      <c r="X18" s="45"/>
      <c r="Y18" s="45"/>
      <c r="AB18" s="44"/>
      <c r="AC18" s="44"/>
      <c r="AD18" s="45"/>
      <c r="AE18" s="44"/>
      <c r="AF18" s="45"/>
      <c r="AG18" s="44"/>
      <c r="AH18" s="44"/>
    </row>
    <row r="19" customFormat="false" ht="15" hidden="false" customHeight="true" outlineLevel="0" collapsed="false">
      <c r="B19" s="53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5"/>
      <c r="S19" s="46"/>
      <c r="T19" s="45"/>
      <c r="U19" s="46"/>
      <c r="V19" s="45"/>
      <c r="W19" s="44"/>
      <c r="X19" s="45"/>
      <c r="Y19" s="45"/>
      <c r="AB19" s="44"/>
      <c r="AC19" s="44"/>
      <c r="AD19" s="45"/>
      <c r="AE19" s="44"/>
      <c r="AF19" s="45"/>
      <c r="AG19" s="44"/>
      <c r="AH19" s="44"/>
    </row>
    <row r="20" customFormat="false" ht="15" hidden="false" customHeight="true" outlineLevel="0" collapsed="false">
      <c r="B20" s="53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5"/>
      <c r="S20" s="46"/>
      <c r="T20" s="45"/>
      <c r="U20" s="46"/>
      <c r="V20" s="45"/>
      <c r="W20" s="44"/>
      <c r="X20" s="45"/>
      <c r="Y20" s="45"/>
      <c r="AB20" s="44"/>
      <c r="AC20" s="44"/>
      <c r="AD20" s="45"/>
      <c r="AE20" s="44"/>
      <c r="AF20" s="45"/>
      <c r="AG20" s="44"/>
      <c r="AH20" s="44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546875" defaultRowHeight="13.15" zeroHeight="false" outlineLevelRow="0" outlineLevelCol="0"/>
  <cols>
    <col collapsed="false" customWidth="true" hidden="false" outlineLevel="0" max="1" min="1" style="0" width="63.56"/>
    <col collapsed="false" customWidth="true" hidden="false" outlineLevel="0" max="2" min="2" style="0" width="22.7"/>
    <col collapsed="false" customWidth="true" hidden="false" outlineLevel="0" max="3" min="3" style="0" width="20.99"/>
    <col collapsed="false" customWidth="true" hidden="false" outlineLevel="0" max="4" min="4" style="0" width="26.7"/>
    <col collapsed="false" customWidth="true" hidden="false" outlineLevel="0" max="5" min="5" style="0" width="16.28"/>
    <col collapsed="false" customWidth="true" hidden="false" outlineLevel="0" max="6" min="6" style="0" width="22.28"/>
    <col collapsed="false" customWidth="true" hidden="false" outlineLevel="0" max="7" min="7" style="0" width="21.7"/>
  </cols>
  <sheetData>
    <row r="1" customFormat="false" ht="23.25" hidden="false" customHeight="true" outlineLevel="0" collapsed="false">
      <c r="A1" s="65" t="s">
        <v>511</v>
      </c>
      <c r="B1" s="65"/>
      <c r="C1" s="65"/>
      <c r="D1" s="65"/>
      <c r="E1" s="65"/>
      <c r="F1" s="65"/>
    </row>
    <row r="2" customFormat="false" ht="19.5" hidden="false" customHeight="true" outlineLevel="0" collapsed="false">
      <c r="A2" s="65" t="s">
        <v>512</v>
      </c>
      <c r="B2" s="65"/>
      <c r="C2" s="65"/>
      <c r="D2" s="65"/>
      <c r="E2" s="65"/>
      <c r="F2" s="65"/>
    </row>
    <row r="3" customFormat="false" ht="60.75" hidden="false" customHeight="true" outlineLevel="0" collapsed="false">
      <c r="A3" s="66" t="s">
        <v>513</v>
      </c>
      <c r="B3" s="66"/>
      <c r="C3" s="66"/>
      <c r="D3" s="66"/>
      <c r="E3" s="66"/>
      <c r="F3" s="66"/>
    </row>
    <row r="4" customFormat="false" ht="39.75" hidden="false" customHeight="true" outlineLevel="0" collapsed="false">
      <c r="A4" s="66" t="s">
        <v>514</v>
      </c>
      <c r="B4" s="66"/>
      <c r="C4" s="66"/>
      <c r="D4" s="66"/>
      <c r="E4" s="66"/>
      <c r="F4" s="66"/>
    </row>
    <row r="5" customFormat="false" ht="27.75" hidden="false" customHeight="true" outlineLevel="0" collapsed="false">
      <c r="A5" s="66" t="s">
        <v>515</v>
      </c>
      <c r="B5" s="66"/>
      <c r="C5" s="66"/>
      <c r="D5" s="66"/>
      <c r="E5" s="66"/>
      <c r="F5" s="66"/>
      <c r="G5" s="66"/>
      <c r="H5" s="66"/>
    </row>
    <row r="6" s="69" customFormat="true" ht="60.75" hidden="false" customHeight="true" outlineLevel="0" collapsed="false">
      <c r="A6" s="67" t="s">
        <v>61</v>
      </c>
      <c r="B6" s="68" t="s">
        <v>516</v>
      </c>
      <c r="C6" s="68" t="s">
        <v>63</v>
      </c>
      <c r="D6" s="68" t="s">
        <v>517</v>
      </c>
      <c r="F6" s="67" t="s">
        <v>66</v>
      </c>
      <c r="G6" s="67" t="s">
        <v>67</v>
      </c>
    </row>
    <row r="7" customFormat="false" ht="36.75" hidden="false" customHeight="true" outlineLevel="0" collapsed="false">
      <c r="A7" s="66" t="s">
        <v>518</v>
      </c>
      <c r="B7" s="66"/>
      <c r="C7" s="66"/>
      <c r="D7" s="66"/>
      <c r="E7" s="66"/>
      <c r="F7" s="66"/>
      <c r="G7" s="66"/>
      <c r="H7" s="66"/>
    </row>
    <row r="8" s="70" customFormat="true" ht="42.75" hidden="false" customHeight="true" outlineLevel="0" collapsed="false">
      <c r="A8" s="67" t="s">
        <v>519</v>
      </c>
      <c r="B8" s="67" t="s">
        <v>516</v>
      </c>
      <c r="C8" s="68" t="s">
        <v>63</v>
      </c>
      <c r="D8" s="68" t="s">
        <v>517</v>
      </c>
      <c r="F8" s="67" t="s">
        <v>66</v>
      </c>
      <c r="G8" s="67" t="s">
        <v>67</v>
      </c>
    </row>
    <row r="9" customFormat="false" ht="36.75" hidden="false" customHeight="true" outlineLevel="0" collapsed="false">
      <c r="A9" s="66" t="s">
        <v>520</v>
      </c>
      <c r="B9" s="66"/>
      <c r="C9" s="66"/>
      <c r="D9" s="66"/>
      <c r="E9" s="66"/>
      <c r="F9" s="66"/>
      <c r="G9" s="66"/>
      <c r="H9" s="66"/>
    </row>
    <row r="10" s="70" customFormat="true" ht="25.5" hidden="false" customHeight="true" outlineLevel="0" collapsed="false">
      <c r="A10" s="67" t="s">
        <v>63</v>
      </c>
      <c r="B10" s="67" t="s">
        <v>517</v>
      </c>
      <c r="F10" s="67" t="s">
        <v>66</v>
      </c>
      <c r="G10" s="67" t="s">
        <v>67</v>
      </c>
    </row>
    <row r="11" customFormat="false" ht="9" hidden="false" customHeight="true" outlineLevel="0" collapsed="false">
      <c r="A11" s="71"/>
    </row>
    <row r="12" customFormat="false" ht="12.75" hidden="true" customHeight="true" outlineLevel="0" collapsed="false"/>
    <row r="13" customFormat="false" ht="37.5" hidden="false" customHeight="true" outlineLevel="0" collapsed="false">
      <c r="A13" s="72" t="s">
        <v>521</v>
      </c>
      <c r="B13" s="72"/>
      <c r="C13" s="72"/>
      <c r="D13" s="72"/>
      <c r="E13" s="72"/>
      <c r="F13" s="72"/>
    </row>
    <row r="14" customFormat="false" ht="19.5" hidden="false" customHeight="true" outlineLevel="0" collapsed="false">
      <c r="A14" s="73" t="s">
        <v>522</v>
      </c>
      <c r="B14" s="73"/>
      <c r="C14" s="73"/>
      <c r="D14" s="73"/>
      <c r="E14" s="73"/>
      <c r="F14" s="73"/>
    </row>
    <row r="15" customFormat="false" ht="19.5" hidden="false" customHeight="true" outlineLevel="0" collapsed="false">
      <c r="A15" s="73" t="s">
        <v>523</v>
      </c>
      <c r="B15" s="73"/>
      <c r="C15" s="73"/>
      <c r="D15" s="73"/>
      <c r="E15" s="73"/>
      <c r="F15" s="73"/>
    </row>
    <row r="16" customFormat="false" ht="19.5" hidden="false" customHeight="true" outlineLevel="0" collapsed="false">
      <c r="A16" s="73" t="s">
        <v>524</v>
      </c>
      <c r="B16" s="73"/>
      <c r="C16" s="73"/>
      <c r="D16" s="73"/>
      <c r="E16" s="73"/>
      <c r="F16" s="73"/>
    </row>
    <row r="17" customFormat="false" ht="19.5" hidden="false" customHeight="true" outlineLevel="0" collapsed="false">
      <c r="A17" s="73" t="s">
        <v>525</v>
      </c>
      <c r="B17" s="73"/>
      <c r="C17" s="73"/>
      <c r="D17" s="73"/>
      <c r="E17" s="73"/>
      <c r="F17" s="73"/>
    </row>
    <row r="18" customFormat="false" ht="19.5" hidden="false" customHeight="true" outlineLevel="0" collapsed="false">
      <c r="A18" s="73" t="s">
        <v>526</v>
      </c>
      <c r="B18" s="73"/>
      <c r="C18" s="73"/>
      <c r="D18" s="73"/>
      <c r="E18" s="73"/>
      <c r="F18" s="73"/>
    </row>
    <row r="19" customFormat="false" ht="19.5" hidden="false" customHeight="true" outlineLevel="0" collapsed="false">
      <c r="A19" s="73" t="s">
        <v>527</v>
      </c>
      <c r="B19" s="73"/>
      <c r="C19" s="73"/>
      <c r="D19" s="73"/>
      <c r="E19" s="73"/>
      <c r="F19" s="73"/>
    </row>
    <row r="20" customFormat="false" ht="19.5" hidden="false" customHeight="true" outlineLevel="0" collapsed="false">
      <c r="A20" s="73" t="s">
        <v>528</v>
      </c>
      <c r="B20" s="73"/>
      <c r="C20" s="73"/>
      <c r="D20" s="73"/>
      <c r="E20" s="73"/>
      <c r="F20" s="73"/>
    </row>
    <row r="21" customFormat="false" ht="19.5" hidden="false" customHeight="true" outlineLevel="0" collapsed="false">
      <c r="A21" s="73" t="s">
        <v>529</v>
      </c>
      <c r="B21" s="73"/>
      <c r="C21" s="73"/>
      <c r="D21" s="73"/>
      <c r="E21" s="73"/>
      <c r="F21" s="73"/>
    </row>
  </sheetData>
  <mergeCells count="16">
    <mergeCell ref="A1:F1"/>
    <mergeCell ref="A2:F2"/>
    <mergeCell ref="A3:F3"/>
    <mergeCell ref="A4:F4"/>
    <mergeCell ref="A5:H5"/>
    <mergeCell ref="A7:H7"/>
    <mergeCell ref="A9:H9"/>
    <mergeCell ref="A13:F13"/>
    <mergeCell ref="A14:F14"/>
    <mergeCell ref="A15:F15"/>
    <mergeCell ref="A16:F16"/>
    <mergeCell ref="A17:F17"/>
    <mergeCell ref="A18:F18"/>
    <mergeCell ref="A19:F19"/>
    <mergeCell ref="A20:F20"/>
    <mergeCell ref="A21:F2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2024-10-01T09:30:45Z</dcterms:created>
  <dc:creator>Rosa Colucci</dc:creator>
  <dc:description/>
  <dc:language>it-IT</dc:language>
  <cp:lastModifiedBy>Rosa Colucci</cp:lastModifiedBy>
  <dcterms:modified xsi:type="dcterms:W3CDTF">2024-10-01T09:30:45Z</dcterms:modified>
  <cp:revision>0</cp:revision>
  <dc:subject/>
  <dc:title/>
</cp:coreProperties>
</file>